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schdc02\users\kdunker\My Documents\2023 Financial Information\Price Transparency\CMS Price Transparency\"/>
    </mc:Choice>
  </mc:AlternateContent>
  <xr:revisionPtr revIDLastSave="0" documentId="13_ncr:1_{D748F6F0-038B-43ED-8964-2D39601E5992}" xr6:coauthVersionLast="47" xr6:coauthVersionMax="47" xr10:uidLastSave="{00000000-0000-0000-0000-000000000000}"/>
  <bookViews>
    <workbookView xWindow="30630" yWindow="1080" windowWidth="21600" windowHeight="12135" xr2:uid="{0F23A490-0F86-4F86-ACAE-EC4859C5774D}"/>
  </bookViews>
  <sheets>
    <sheet name="Shoppable Services" sheetId="1" r:id="rId1"/>
    <sheet name="CO Medicaid IP DRG Table" sheetId="3" r:id="rId2"/>
    <sheet name="CO Medicaid OP EAPG Table" sheetId="4" r:id="rId3"/>
    <sheet name="NE Medicaid IP APR-DRG Table" sheetId="5" r:id="rId4"/>
    <sheet name="NE Medicaid OP EAPG Table" sheetId="6" r:id="rId5"/>
  </sheets>
  <definedNames>
    <definedName name="_xlnm._FilterDatabase" localSheetId="3" hidden="1">'NE Medicaid IP APR-DRG Table'!$A$6:$H$1328</definedName>
    <definedName name="_tab1">#REF!</definedName>
    <definedName name="_tab2">#REF!</definedName>
    <definedName name="_tab3">#REF!</definedName>
    <definedName name="_tab4">#REF!</definedName>
    <definedName name="age_adj">#REF!</definedName>
    <definedName name="APG">#REF!</definedName>
    <definedName name="APRDRG_v26">#REF!</definedName>
    <definedName name="CCR">#REF!</definedName>
    <definedName name="CLFS_2020_Q4V1__2020_08_15_">#REF!</definedName>
    <definedName name="Cost_Out_Thresh">#REF!</definedName>
    <definedName name="cost_thresh">#REF!</definedName>
    <definedName name="Cov_chg">#REF!</definedName>
    <definedName name="Cov_days">#REF!</definedName>
    <definedName name="day_pay">#REF!</definedName>
    <definedName name="day_thresh">#REF!</definedName>
    <definedName name="Disch_stat">#REF!</definedName>
    <definedName name="DRG_base">#REF!</definedName>
    <definedName name="DRG_Base_Pay">#REF!</definedName>
    <definedName name="DRG_Base_Pay_w_MedEd">#REF!</definedName>
    <definedName name="DRG_out_thresh">#REF!</definedName>
    <definedName name="LOS">#REF!</definedName>
    <definedName name="Marginal_cost">#REF!</definedName>
    <definedName name="Marginal_cost_percent">#REF!</definedName>
    <definedName name="MC">#REF!</definedName>
    <definedName name="MC_1">#REF!</definedName>
    <definedName name="MC_2">#REF!</definedName>
    <definedName name="Natl_ALOS">#REF!</definedName>
    <definedName name="NICU">#REF!</definedName>
    <definedName name="pol_adj">#REF!</definedName>
    <definedName name="_xlnm.Print_Area" localSheetId="1">'CO Medicaid IP DRG Table'!$B$1:$J$1266</definedName>
    <definedName name="_xlnm.Print_Titles" localSheetId="1">'CO Medicaid IP DRG Table'!$1:$8</definedName>
    <definedName name="SERVICELINE">#REF!</definedName>
    <definedName name="toliz_allstats_togetherTrad0911">'NE Medicaid IP APR-DRG Table'!$A$7:$H$1328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 l="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9" i="1"/>
  <c r="R10" i="1"/>
  <c r="R11" i="1"/>
  <c r="R12" i="1"/>
  <c r="R13" i="1"/>
  <c r="R14" i="1"/>
  <c r="R15" i="1"/>
  <c r="R16" i="1"/>
  <c r="R8" i="1"/>
  <c r="D578" i="6" l="1"/>
  <c r="D577" i="6"/>
  <c r="D576" i="6"/>
  <c r="D575" i="6"/>
  <c r="D574" i="6"/>
  <c r="D573" i="6"/>
  <c r="D572" i="6"/>
  <c r="D571" i="6"/>
  <c r="D570" i="6"/>
  <c r="D569" i="6"/>
  <c r="D568" i="6"/>
  <c r="D567" i="6"/>
  <c r="D566" i="6"/>
  <c r="D565" i="6"/>
  <c r="D564" i="6"/>
  <c r="D563" i="6"/>
  <c r="D562" i="6"/>
  <c r="D561" i="6"/>
  <c r="D560" i="6"/>
  <c r="D559" i="6"/>
  <c r="D558" i="6"/>
  <c r="D557" i="6"/>
  <c r="D556" i="6"/>
  <c r="D555" i="6"/>
  <c r="D554" i="6"/>
  <c r="D553" i="6"/>
  <c r="D552" i="6"/>
  <c r="D551" i="6"/>
  <c r="D550" i="6"/>
  <c r="D549" i="6"/>
  <c r="D548" i="6"/>
  <c r="D547" i="6"/>
  <c r="D546" i="6"/>
  <c r="D545" i="6"/>
  <c r="D544" i="6"/>
  <c r="D543" i="6"/>
  <c r="D542" i="6"/>
  <c r="D541" i="6"/>
  <c r="D540" i="6"/>
  <c r="D539" i="6"/>
  <c r="D538" i="6"/>
  <c r="D537" i="6"/>
  <c r="D536" i="6"/>
  <c r="D535" i="6"/>
  <c r="D534" i="6"/>
  <c r="D533" i="6"/>
  <c r="D532" i="6"/>
  <c r="D531" i="6"/>
  <c r="D530" i="6"/>
  <c r="D529" i="6"/>
  <c r="D528" i="6"/>
  <c r="D527" i="6"/>
  <c r="D526" i="6"/>
  <c r="D525" i="6"/>
  <c r="D524" i="6"/>
  <c r="D523" i="6"/>
  <c r="D522" i="6"/>
  <c r="D521" i="6"/>
  <c r="D520" i="6"/>
  <c r="D519" i="6"/>
  <c r="D518" i="6"/>
  <c r="D517" i="6"/>
  <c r="D516" i="6"/>
  <c r="D515" i="6"/>
  <c r="D514" i="6"/>
  <c r="D513" i="6"/>
  <c r="D512" i="6"/>
  <c r="D511" i="6"/>
  <c r="D510" i="6"/>
  <c r="D509" i="6"/>
  <c r="D508" i="6"/>
  <c r="D507" i="6"/>
  <c r="D506" i="6"/>
  <c r="D505" i="6"/>
  <c r="D504" i="6"/>
  <c r="D503" i="6"/>
  <c r="D502" i="6"/>
  <c r="D501" i="6"/>
  <c r="D500" i="6"/>
  <c r="D499" i="6"/>
  <c r="D498" i="6"/>
  <c r="D497" i="6"/>
  <c r="D496" i="6"/>
  <c r="D495" i="6"/>
  <c r="D494" i="6"/>
  <c r="D493" i="6"/>
  <c r="D492" i="6"/>
  <c r="D491" i="6"/>
  <c r="D490" i="6"/>
  <c r="D489" i="6"/>
  <c r="D488" i="6"/>
  <c r="D487" i="6"/>
  <c r="D486" i="6"/>
  <c r="D485" i="6"/>
  <c r="D484" i="6"/>
  <c r="D483" i="6"/>
  <c r="D482" i="6"/>
  <c r="D481" i="6"/>
  <c r="D480" i="6"/>
  <c r="D479" i="6"/>
  <c r="D478" i="6"/>
  <c r="D477" i="6"/>
  <c r="D476" i="6"/>
  <c r="D475" i="6"/>
  <c r="D474" i="6"/>
  <c r="D473" i="6"/>
  <c r="D472" i="6"/>
  <c r="D471" i="6"/>
  <c r="D470" i="6"/>
  <c r="D469" i="6"/>
  <c r="D468" i="6"/>
  <c r="D467" i="6"/>
  <c r="D466" i="6"/>
  <c r="D465" i="6"/>
  <c r="D464" i="6"/>
  <c r="D463" i="6"/>
  <c r="D462" i="6"/>
  <c r="D461" i="6"/>
  <c r="D460" i="6"/>
  <c r="D459" i="6"/>
  <c r="D458" i="6"/>
  <c r="D457" i="6"/>
  <c r="D456" i="6"/>
  <c r="D455" i="6"/>
  <c r="D454" i="6"/>
  <c r="D453" i="6"/>
  <c r="D452" i="6"/>
  <c r="D451" i="6"/>
  <c r="D450" i="6"/>
  <c r="D449" i="6"/>
  <c r="D448" i="6"/>
  <c r="D447" i="6"/>
  <c r="D446" i="6"/>
  <c r="D445" i="6"/>
  <c r="D444" i="6"/>
  <c r="D443" i="6"/>
  <c r="D442" i="6"/>
  <c r="D441" i="6"/>
  <c r="D440" i="6"/>
  <c r="D439" i="6"/>
  <c r="D438" i="6"/>
  <c r="D437" i="6"/>
  <c r="D436" i="6"/>
  <c r="D435" i="6"/>
  <c r="D434" i="6"/>
  <c r="D433" i="6"/>
  <c r="D432" i="6"/>
  <c r="D431" i="6"/>
  <c r="D430" i="6"/>
  <c r="D429" i="6"/>
  <c r="D428" i="6"/>
  <c r="D427" i="6"/>
  <c r="D426" i="6"/>
  <c r="D425" i="6"/>
  <c r="D424" i="6"/>
  <c r="D423" i="6"/>
  <c r="D422" i="6"/>
  <c r="D421" i="6"/>
  <c r="D420" i="6"/>
  <c r="D419" i="6"/>
  <c r="D418" i="6"/>
  <c r="D417" i="6"/>
  <c r="D416" i="6"/>
  <c r="D415" i="6"/>
  <c r="D414" i="6"/>
  <c r="D413" i="6"/>
  <c r="D412" i="6"/>
  <c r="D411" i="6"/>
  <c r="D410" i="6"/>
  <c r="D409" i="6"/>
  <c r="D408" i="6"/>
  <c r="D407" i="6"/>
  <c r="D406" i="6"/>
  <c r="D405" i="6"/>
  <c r="D404" i="6"/>
  <c r="D403" i="6"/>
  <c r="D402" i="6"/>
  <c r="D401" i="6"/>
  <c r="D400" i="6"/>
  <c r="D399" i="6"/>
  <c r="D398" i="6"/>
  <c r="D397" i="6"/>
  <c r="D396" i="6"/>
  <c r="D395" i="6"/>
  <c r="D394" i="6"/>
  <c r="D393" i="6"/>
  <c r="D392" i="6"/>
  <c r="D391" i="6"/>
  <c r="D390" i="6"/>
  <c r="D389" i="6"/>
  <c r="D388" i="6"/>
  <c r="D387" i="6"/>
  <c r="D386" i="6"/>
  <c r="D385" i="6"/>
  <c r="D384" i="6"/>
  <c r="D383" i="6"/>
  <c r="D382" i="6"/>
  <c r="D381" i="6"/>
  <c r="D380" i="6"/>
  <c r="D379" i="6"/>
  <c r="D378" i="6"/>
  <c r="D377" i="6"/>
  <c r="D376" i="6"/>
  <c r="D375" i="6"/>
  <c r="D374" i="6"/>
  <c r="D373" i="6"/>
  <c r="D372" i="6"/>
  <c r="D371" i="6"/>
  <c r="D370" i="6"/>
  <c r="D369" i="6"/>
  <c r="D368" i="6"/>
  <c r="D367" i="6"/>
  <c r="D366" i="6"/>
  <c r="D365" i="6"/>
  <c r="D364" i="6"/>
  <c r="D363" i="6"/>
  <c r="D362" i="6"/>
  <c r="D361" i="6"/>
  <c r="D360" i="6"/>
  <c r="D359" i="6"/>
  <c r="D358" i="6"/>
  <c r="D357" i="6"/>
  <c r="D356" i="6"/>
  <c r="D355" i="6"/>
  <c r="D354" i="6"/>
  <c r="D353" i="6"/>
  <c r="D352" i="6"/>
  <c r="D351" i="6"/>
  <c r="D350" i="6"/>
  <c r="D349" i="6"/>
  <c r="D348" i="6"/>
  <c r="D347" i="6"/>
  <c r="D346" i="6"/>
  <c r="D345" i="6"/>
  <c r="D344" i="6"/>
  <c r="D343" i="6"/>
  <c r="D342" i="6"/>
  <c r="D341" i="6"/>
  <c r="D340" i="6"/>
  <c r="D339" i="6"/>
  <c r="D338" i="6"/>
  <c r="D337" i="6"/>
  <c r="D336" i="6"/>
  <c r="D335" i="6"/>
  <c r="D334" i="6"/>
  <c r="D333" i="6"/>
  <c r="D332" i="6"/>
  <c r="D331" i="6"/>
  <c r="D330" i="6"/>
  <c r="D329" i="6"/>
  <c r="D328" i="6"/>
  <c r="D327" i="6"/>
  <c r="D326" i="6"/>
  <c r="D325" i="6"/>
  <c r="D324" i="6"/>
  <c r="D323" i="6"/>
  <c r="D322" i="6"/>
  <c r="D321" i="6"/>
  <c r="D320" i="6"/>
  <c r="D319" i="6"/>
  <c r="D318" i="6"/>
  <c r="D317" i="6"/>
  <c r="D316" i="6"/>
  <c r="D315" i="6"/>
  <c r="D314" i="6"/>
  <c r="D313" i="6"/>
  <c r="D312" i="6"/>
  <c r="D311" i="6"/>
  <c r="D310" i="6"/>
  <c r="D309" i="6"/>
  <c r="D308" i="6"/>
  <c r="D307" i="6"/>
  <c r="D306" i="6"/>
  <c r="D305" i="6"/>
  <c r="D304" i="6"/>
  <c r="D303" i="6"/>
  <c r="D302" i="6"/>
  <c r="D301" i="6"/>
  <c r="D300" i="6"/>
  <c r="D299" i="6"/>
  <c r="D298" i="6"/>
  <c r="D297" i="6"/>
  <c r="D296" i="6"/>
  <c r="D295" i="6"/>
  <c r="D294" i="6"/>
  <c r="D293" i="6"/>
  <c r="D292" i="6"/>
  <c r="D291" i="6"/>
  <c r="D290" i="6"/>
  <c r="D289" i="6"/>
  <c r="D288" i="6"/>
  <c r="D287" i="6"/>
  <c r="D286" i="6"/>
  <c r="D285" i="6"/>
  <c r="D284" i="6"/>
  <c r="D283" i="6"/>
  <c r="D282" i="6"/>
  <c r="D281" i="6"/>
  <c r="D280" i="6"/>
  <c r="D279" i="6"/>
  <c r="D278" i="6"/>
  <c r="D277" i="6"/>
  <c r="D276" i="6"/>
  <c r="D275" i="6"/>
  <c r="D274" i="6"/>
  <c r="D273" i="6"/>
  <c r="D272" i="6"/>
  <c r="D271" i="6"/>
  <c r="D270" i="6"/>
  <c r="D269" i="6"/>
  <c r="D268" i="6"/>
  <c r="D267" i="6"/>
  <c r="D266" i="6"/>
  <c r="D265" i="6"/>
  <c r="D264" i="6"/>
  <c r="D263" i="6"/>
  <c r="D262" i="6"/>
  <c r="D261" i="6"/>
  <c r="D260" i="6"/>
  <c r="D259" i="6"/>
  <c r="D258" i="6"/>
  <c r="D257" i="6"/>
  <c r="D256" i="6"/>
  <c r="D255" i="6"/>
  <c r="D254" i="6"/>
  <c r="D253" i="6"/>
  <c r="D252" i="6"/>
  <c r="D251" i="6"/>
  <c r="D250" i="6"/>
  <c r="D249" i="6"/>
  <c r="D248" i="6"/>
  <c r="D247" i="6"/>
  <c r="D246" i="6"/>
  <c r="D245" i="6"/>
  <c r="D244" i="6"/>
  <c r="D243" i="6"/>
  <c r="D242" i="6"/>
  <c r="D241" i="6"/>
  <c r="D240" i="6"/>
  <c r="D239" i="6"/>
  <c r="D238" i="6"/>
  <c r="D237" i="6"/>
  <c r="D236" i="6"/>
  <c r="D235" i="6"/>
  <c r="D234" i="6"/>
  <c r="D233" i="6"/>
  <c r="D232" i="6"/>
  <c r="D231" i="6"/>
  <c r="D230" i="6"/>
  <c r="D229" i="6"/>
  <c r="D228" i="6"/>
  <c r="D227" i="6"/>
  <c r="D226" i="6"/>
  <c r="D225" i="6"/>
  <c r="D224" i="6"/>
  <c r="D223" i="6"/>
  <c r="D222" i="6"/>
  <c r="D221" i="6"/>
  <c r="D220" i="6"/>
  <c r="D219" i="6"/>
  <c r="D218" i="6"/>
  <c r="D217" i="6"/>
  <c r="D216" i="6"/>
  <c r="D215" i="6"/>
  <c r="D214" i="6"/>
  <c r="D213" i="6"/>
  <c r="D212" i="6"/>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G1328" i="5"/>
  <c r="G1327" i="5"/>
  <c r="G1326" i="5"/>
  <c r="G1325" i="5"/>
  <c r="G1324" i="5"/>
  <c r="G1323" i="5"/>
  <c r="G1322" i="5"/>
  <c r="G1321" i="5"/>
  <c r="G1320" i="5"/>
  <c r="G1319" i="5"/>
  <c r="G1318" i="5"/>
  <c r="G1317" i="5"/>
  <c r="G1316" i="5"/>
  <c r="G1315" i="5"/>
  <c r="G1314" i="5"/>
  <c r="G1313" i="5"/>
  <c r="G1312" i="5"/>
  <c r="G1311" i="5"/>
  <c r="G1310" i="5"/>
  <c r="G1309" i="5"/>
  <c r="G1308" i="5"/>
  <c r="G1307" i="5"/>
  <c r="G1306" i="5"/>
  <c r="G1305" i="5"/>
  <c r="G1304" i="5"/>
  <c r="G1303" i="5"/>
  <c r="G1302" i="5"/>
  <c r="G1301" i="5"/>
  <c r="G1300" i="5"/>
  <c r="G1299" i="5"/>
  <c r="G1298" i="5"/>
  <c r="G1297" i="5"/>
  <c r="G1296" i="5"/>
  <c r="G1295" i="5"/>
  <c r="G1294" i="5"/>
  <c r="G1293" i="5"/>
  <c r="G1292" i="5"/>
  <c r="G1291" i="5"/>
  <c r="G1290" i="5"/>
  <c r="G1289" i="5"/>
  <c r="G1288" i="5"/>
  <c r="G1287" i="5"/>
  <c r="G1286" i="5"/>
  <c r="G1285" i="5"/>
  <c r="G1284" i="5"/>
  <c r="G1283" i="5"/>
  <c r="G1282" i="5"/>
  <c r="G1281" i="5"/>
  <c r="G1280" i="5"/>
  <c r="G1279" i="5"/>
  <c r="G1278" i="5"/>
  <c r="G1277" i="5"/>
  <c r="G1276" i="5"/>
  <c r="G1275" i="5"/>
  <c r="G1274" i="5"/>
  <c r="G1273" i="5"/>
  <c r="G1272" i="5"/>
  <c r="G1271" i="5"/>
  <c r="G1270" i="5"/>
  <c r="G1269" i="5"/>
  <c r="G1268" i="5"/>
  <c r="G1267" i="5"/>
  <c r="G1266" i="5"/>
  <c r="G1265" i="5"/>
  <c r="G1264" i="5"/>
  <c r="G1263" i="5"/>
  <c r="G1262" i="5"/>
  <c r="G1261" i="5"/>
  <c r="G1260" i="5"/>
  <c r="G1259" i="5"/>
  <c r="G1258" i="5"/>
  <c r="G1257" i="5"/>
  <c r="G1256" i="5"/>
  <c r="G1255" i="5"/>
  <c r="G1254" i="5"/>
  <c r="G1253" i="5"/>
  <c r="G1252" i="5"/>
  <c r="G1251" i="5"/>
  <c r="G1250" i="5"/>
  <c r="G1249" i="5"/>
  <c r="G1248" i="5"/>
  <c r="G1247" i="5"/>
  <c r="G1246" i="5"/>
  <c r="G1245" i="5"/>
  <c r="G1244" i="5"/>
  <c r="G1243" i="5"/>
  <c r="G1242" i="5"/>
  <c r="G1241" i="5"/>
  <c r="G1240" i="5"/>
  <c r="G1239" i="5"/>
  <c r="G1238" i="5"/>
  <c r="G1237" i="5"/>
  <c r="G1236" i="5"/>
  <c r="G1235" i="5"/>
  <c r="G1234" i="5"/>
  <c r="G1233" i="5"/>
  <c r="G1232" i="5"/>
  <c r="G1231" i="5"/>
  <c r="G1230" i="5"/>
  <c r="G1229" i="5"/>
  <c r="G1228" i="5"/>
  <c r="G1227" i="5"/>
  <c r="G1226" i="5"/>
  <c r="G1225" i="5"/>
  <c r="G1224" i="5"/>
  <c r="G1223" i="5"/>
  <c r="G1222" i="5"/>
  <c r="G1221" i="5"/>
  <c r="G1220" i="5"/>
  <c r="G1219" i="5"/>
  <c r="G1218" i="5"/>
  <c r="G1217" i="5"/>
  <c r="G1216" i="5"/>
  <c r="G1215" i="5"/>
  <c r="G1214" i="5"/>
  <c r="G1213" i="5"/>
  <c r="G1212" i="5"/>
  <c r="G1211" i="5"/>
  <c r="G1210" i="5"/>
  <c r="G1209" i="5"/>
  <c r="G1208" i="5"/>
  <c r="G1207" i="5"/>
  <c r="G1206" i="5"/>
  <c r="G1205" i="5"/>
  <c r="G1204" i="5"/>
  <c r="G1203" i="5"/>
  <c r="G1202" i="5"/>
  <c r="G1201" i="5"/>
  <c r="G1200" i="5"/>
  <c r="G1199" i="5"/>
  <c r="G1198" i="5"/>
  <c r="G1197" i="5"/>
  <c r="G1196" i="5"/>
  <c r="G1195" i="5"/>
  <c r="G1194" i="5"/>
  <c r="G1193" i="5"/>
  <c r="G1192" i="5"/>
  <c r="G1191" i="5"/>
  <c r="G1190" i="5"/>
  <c r="G1189" i="5"/>
  <c r="G1188" i="5"/>
  <c r="G1187" i="5"/>
  <c r="G1186" i="5"/>
  <c r="G1185" i="5"/>
  <c r="G1184" i="5"/>
  <c r="G1183" i="5"/>
  <c r="G1182" i="5"/>
  <c r="G1181" i="5"/>
  <c r="G1180" i="5"/>
  <c r="G1179" i="5"/>
  <c r="G1178" i="5"/>
  <c r="G1177" i="5"/>
  <c r="G1176" i="5"/>
  <c r="G1175" i="5"/>
  <c r="G1174" i="5"/>
  <c r="G1173" i="5"/>
  <c r="G1172" i="5"/>
  <c r="G1171" i="5"/>
  <c r="G1170" i="5"/>
  <c r="G1169" i="5"/>
  <c r="G1168" i="5"/>
  <c r="G1167" i="5"/>
  <c r="G1166" i="5"/>
  <c r="G1165" i="5"/>
  <c r="G1164" i="5"/>
  <c r="G1163" i="5"/>
  <c r="G1162" i="5"/>
  <c r="G1161" i="5"/>
  <c r="G1160" i="5"/>
  <c r="G1159" i="5"/>
  <c r="G1158" i="5"/>
  <c r="G1157" i="5"/>
  <c r="G1156" i="5"/>
  <c r="G1155" i="5"/>
  <c r="G1154" i="5"/>
  <c r="G1153" i="5"/>
  <c r="G1152" i="5"/>
  <c r="G1151" i="5"/>
  <c r="G1150" i="5"/>
  <c r="G1149" i="5"/>
  <c r="G1148" i="5"/>
  <c r="G1147" i="5"/>
  <c r="G1146" i="5"/>
  <c r="G1145" i="5"/>
  <c r="G1144" i="5"/>
  <c r="G1143" i="5"/>
  <c r="G1142" i="5"/>
  <c r="G1141" i="5"/>
  <c r="G1140" i="5"/>
  <c r="G1139" i="5"/>
  <c r="G1138" i="5"/>
  <c r="G1137" i="5"/>
  <c r="G1136" i="5"/>
  <c r="G1135" i="5"/>
  <c r="G1134" i="5"/>
  <c r="G1133" i="5"/>
  <c r="G1132" i="5"/>
  <c r="G1131" i="5"/>
  <c r="G1130" i="5"/>
  <c r="G1129" i="5"/>
  <c r="G1128" i="5"/>
  <c r="G1127" i="5"/>
  <c r="G1126" i="5"/>
  <c r="G1125" i="5"/>
  <c r="G1124" i="5"/>
  <c r="G1123" i="5"/>
  <c r="G1122" i="5"/>
  <c r="G1121" i="5"/>
  <c r="G1120" i="5"/>
  <c r="G1119" i="5"/>
  <c r="G1118" i="5"/>
  <c r="G1117" i="5"/>
  <c r="G1116" i="5"/>
  <c r="G1115" i="5"/>
  <c r="G1114" i="5"/>
  <c r="G1113" i="5"/>
  <c r="G1112" i="5"/>
  <c r="G1111" i="5"/>
  <c r="G1110" i="5"/>
  <c r="G1109" i="5"/>
  <c r="G1108" i="5"/>
  <c r="G1107" i="5"/>
  <c r="G1106" i="5"/>
  <c r="G1105" i="5"/>
  <c r="G1104" i="5"/>
  <c r="G1103" i="5"/>
  <c r="G1102" i="5"/>
  <c r="G1101" i="5"/>
  <c r="G1100" i="5"/>
  <c r="G1099" i="5"/>
  <c r="G1098" i="5"/>
  <c r="G1097" i="5"/>
  <c r="G1096" i="5"/>
  <c r="G1095" i="5"/>
  <c r="G1094" i="5"/>
  <c r="G1093" i="5"/>
  <c r="G1092" i="5"/>
  <c r="G1091" i="5"/>
  <c r="G1090" i="5"/>
  <c r="G1089" i="5"/>
  <c r="G1088" i="5"/>
  <c r="G1087" i="5"/>
  <c r="G1086" i="5"/>
  <c r="G1085" i="5"/>
  <c r="G1084" i="5"/>
  <c r="G1083" i="5"/>
  <c r="G1082" i="5"/>
  <c r="G1081" i="5"/>
  <c r="G1080" i="5"/>
  <c r="G1079" i="5"/>
  <c r="G1078" i="5"/>
  <c r="G1077" i="5"/>
  <c r="G1076" i="5"/>
  <c r="G1075" i="5"/>
  <c r="G1074" i="5"/>
  <c r="G1073" i="5"/>
  <c r="G1072" i="5"/>
  <c r="G1071" i="5"/>
  <c r="G1070" i="5"/>
  <c r="G1069" i="5"/>
  <c r="G1068" i="5"/>
  <c r="G1067" i="5"/>
  <c r="G1066" i="5"/>
  <c r="G1065" i="5"/>
  <c r="G1064" i="5"/>
  <c r="G1063" i="5"/>
  <c r="G1062" i="5"/>
  <c r="G1061" i="5"/>
  <c r="G1060" i="5"/>
  <c r="G1059" i="5"/>
  <c r="G1058" i="5"/>
  <c r="G1057" i="5"/>
  <c r="G1056" i="5"/>
  <c r="G1055" i="5"/>
  <c r="G1054" i="5"/>
  <c r="G1053" i="5"/>
  <c r="G1052" i="5"/>
  <c r="G1051" i="5"/>
  <c r="G1050" i="5"/>
  <c r="G1049" i="5"/>
  <c r="G1048" i="5"/>
  <c r="G1047" i="5"/>
  <c r="G1046" i="5"/>
  <c r="G1045" i="5"/>
  <c r="G1044" i="5"/>
  <c r="G1043" i="5"/>
  <c r="G1042" i="5"/>
  <c r="G1041" i="5"/>
  <c r="G1040" i="5"/>
  <c r="G1039" i="5"/>
  <c r="G1038" i="5"/>
  <c r="G1037" i="5"/>
  <c r="G1036" i="5"/>
  <c r="G1035" i="5"/>
  <c r="G1034" i="5"/>
  <c r="G1033" i="5"/>
  <c r="G1032" i="5"/>
  <c r="G1031" i="5"/>
  <c r="G1030" i="5"/>
  <c r="G1029" i="5"/>
  <c r="G1028" i="5"/>
  <c r="G1027" i="5"/>
  <c r="G1026" i="5"/>
  <c r="G1025" i="5"/>
  <c r="G1024" i="5"/>
  <c r="G1023" i="5"/>
  <c r="G1022" i="5"/>
  <c r="G1021" i="5"/>
  <c r="G1020" i="5"/>
  <c r="G1019" i="5"/>
  <c r="G1018" i="5"/>
  <c r="G1017" i="5"/>
  <c r="G1016" i="5"/>
  <c r="G1015" i="5"/>
  <c r="G1014" i="5"/>
  <c r="G1013" i="5"/>
  <c r="G1012" i="5"/>
  <c r="G1011" i="5"/>
  <c r="G1010" i="5"/>
  <c r="G1009" i="5"/>
  <c r="G1008" i="5"/>
  <c r="G1007" i="5"/>
  <c r="G1006" i="5"/>
  <c r="G1005" i="5"/>
  <c r="G1004" i="5"/>
  <c r="G1003" i="5"/>
  <c r="G1002" i="5"/>
  <c r="G1001" i="5"/>
  <c r="G1000" i="5"/>
  <c r="G999" i="5"/>
  <c r="G998" i="5"/>
  <c r="G997" i="5"/>
  <c r="G996" i="5"/>
  <c r="G995" i="5"/>
  <c r="G994" i="5"/>
  <c r="G993" i="5"/>
  <c r="G992" i="5"/>
  <c r="G991" i="5"/>
  <c r="G990" i="5"/>
  <c r="G989" i="5"/>
  <c r="G988" i="5"/>
  <c r="G987" i="5"/>
  <c r="G986" i="5"/>
  <c r="G985" i="5"/>
  <c r="G984" i="5"/>
  <c r="G983" i="5"/>
  <c r="G982" i="5"/>
  <c r="G981" i="5"/>
  <c r="G980" i="5"/>
  <c r="G979" i="5"/>
  <c r="G978" i="5"/>
  <c r="G977" i="5"/>
  <c r="G976" i="5"/>
  <c r="G975" i="5"/>
  <c r="G974" i="5"/>
  <c r="G973" i="5"/>
  <c r="G972" i="5"/>
  <c r="G971" i="5"/>
  <c r="G970" i="5"/>
  <c r="G969" i="5"/>
  <c r="G968" i="5"/>
  <c r="G967" i="5"/>
  <c r="G966" i="5"/>
  <c r="G965" i="5"/>
  <c r="G964" i="5"/>
  <c r="G963" i="5"/>
  <c r="G962" i="5"/>
  <c r="G961" i="5"/>
  <c r="G960" i="5"/>
  <c r="G959" i="5"/>
  <c r="G958" i="5"/>
  <c r="G957" i="5"/>
  <c r="G956" i="5"/>
  <c r="G955" i="5"/>
  <c r="G954" i="5"/>
  <c r="G953" i="5"/>
  <c r="G952" i="5"/>
  <c r="G951" i="5"/>
  <c r="G950" i="5"/>
  <c r="G949" i="5"/>
  <c r="G948" i="5"/>
  <c r="G947" i="5"/>
  <c r="G946" i="5"/>
  <c r="G945" i="5"/>
  <c r="G944" i="5"/>
  <c r="G943" i="5"/>
  <c r="G942" i="5"/>
  <c r="G941" i="5"/>
  <c r="G940" i="5"/>
  <c r="G939" i="5"/>
  <c r="G938" i="5"/>
  <c r="G937" i="5"/>
  <c r="G936" i="5"/>
  <c r="G935" i="5"/>
  <c r="G934" i="5"/>
  <c r="G933" i="5"/>
  <c r="G932" i="5"/>
  <c r="G931" i="5"/>
  <c r="G930" i="5"/>
  <c r="G929" i="5"/>
  <c r="G928" i="5"/>
  <c r="G927" i="5"/>
  <c r="G926" i="5"/>
  <c r="G925" i="5"/>
  <c r="G924" i="5"/>
  <c r="G923" i="5"/>
  <c r="G922" i="5"/>
  <c r="G921" i="5"/>
  <c r="G920" i="5"/>
  <c r="G919" i="5"/>
  <c r="G918" i="5"/>
  <c r="G917" i="5"/>
  <c r="G916" i="5"/>
  <c r="G915" i="5"/>
  <c r="G914" i="5"/>
  <c r="G913" i="5"/>
  <c r="G912" i="5"/>
  <c r="G911" i="5"/>
  <c r="G910" i="5"/>
  <c r="G909" i="5"/>
  <c r="G908" i="5"/>
  <c r="G907" i="5"/>
  <c r="G906" i="5"/>
  <c r="G905" i="5"/>
  <c r="G904" i="5"/>
  <c r="G903" i="5"/>
  <c r="G902" i="5"/>
  <c r="G901" i="5"/>
  <c r="G900" i="5"/>
  <c r="G899" i="5"/>
  <c r="G898" i="5"/>
  <c r="G897" i="5"/>
  <c r="G896" i="5"/>
  <c r="G895" i="5"/>
  <c r="G894" i="5"/>
  <c r="G893" i="5"/>
  <c r="G892" i="5"/>
  <c r="G891" i="5"/>
  <c r="G890" i="5"/>
  <c r="G889" i="5"/>
  <c r="G888" i="5"/>
  <c r="G887" i="5"/>
  <c r="G886" i="5"/>
  <c r="G885" i="5"/>
  <c r="G884" i="5"/>
  <c r="G883" i="5"/>
  <c r="G882" i="5"/>
  <c r="G881" i="5"/>
  <c r="G880" i="5"/>
  <c r="G879" i="5"/>
  <c r="G878" i="5"/>
  <c r="G877" i="5"/>
  <c r="G876" i="5"/>
  <c r="G875" i="5"/>
  <c r="G874" i="5"/>
  <c r="G873" i="5"/>
  <c r="G872" i="5"/>
  <c r="G871" i="5"/>
  <c r="G870" i="5"/>
  <c r="G869" i="5"/>
  <c r="G868" i="5"/>
  <c r="G867" i="5"/>
  <c r="G866" i="5"/>
  <c r="G865" i="5"/>
  <c r="G864" i="5"/>
  <c r="G863" i="5"/>
  <c r="G862" i="5"/>
  <c r="G861" i="5"/>
  <c r="G860" i="5"/>
  <c r="G859" i="5"/>
  <c r="G858" i="5"/>
  <c r="G857" i="5"/>
  <c r="G856" i="5"/>
  <c r="G855" i="5"/>
  <c r="G854" i="5"/>
  <c r="G853" i="5"/>
  <c r="G852" i="5"/>
  <c r="G851" i="5"/>
  <c r="G850" i="5"/>
  <c r="G849" i="5"/>
  <c r="G848" i="5"/>
  <c r="G847" i="5"/>
  <c r="G846" i="5"/>
  <c r="G845" i="5"/>
  <c r="G844" i="5"/>
  <c r="G843" i="5"/>
  <c r="G842" i="5"/>
  <c r="G841" i="5"/>
  <c r="G840" i="5"/>
  <c r="G839" i="5"/>
  <c r="G838" i="5"/>
  <c r="G837" i="5"/>
  <c r="G836" i="5"/>
  <c r="G835" i="5"/>
  <c r="G834" i="5"/>
  <c r="G833" i="5"/>
  <c r="G832" i="5"/>
  <c r="G831" i="5"/>
  <c r="G830" i="5"/>
  <c r="G829" i="5"/>
  <c r="G828" i="5"/>
  <c r="G827" i="5"/>
  <c r="G826" i="5"/>
  <c r="G825" i="5"/>
  <c r="G824" i="5"/>
  <c r="G823" i="5"/>
  <c r="G822" i="5"/>
  <c r="G821" i="5"/>
  <c r="G820" i="5"/>
  <c r="G819" i="5"/>
  <c r="G818" i="5"/>
  <c r="G817" i="5"/>
  <c r="G816" i="5"/>
  <c r="G815" i="5"/>
  <c r="G814" i="5"/>
  <c r="G813" i="5"/>
  <c r="G812" i="5"/>
  <c r="G811" i="5"/>
  <c r="G810" i="5"/>
  <c r="G809" i="5"/>
  <c r="G808" i="5"/>
  <c r="G807" i="5"/>
  <c r="G806" i="5"/>
  <c r="G805" i="5"/>
  <c r="G804" i="5"/>
  <c r="G803" i="5"/>
  <c r="G802" i="5"/>
  <c r="G801" i="5"/>
  <c r="G800" i="5"/>
  <c r="G799" i="5"/>
  <c r="G798" i="5"/>
  <c r="G797" i="5"/>
  <c r="G796" i="5"/>
  <c r="G795" i="5"/>
  <c r="G794" i="5"/>
  <c r="G793" i="5"/>
  <c r="G792" i="5"/>
  <c r="G791" i="5"/>
  <c r="G790" i="5"/>
  <c r="G789" i="5"/>
  <c r="G788" i="5"/>
  <c r="G787" i="5"/>
  <c r="G786" i="5"/>
  <c r="G785" i="5"/>
  <c r="G784" i="5"/>
  <c r="G783" i="5"/>
  <c r="G782" i="5"/>
  <c r="G781" i="5"/>
  <c r="G780" i="5"/>
  <c r="G779" i="5"/>
  <c r="G778" i="5"/>
  <c r="G777" i="5"/>
  <c r="G776" i="5"/>
  <c r="G775" i="5"/>
  <c r="G774" i="5"/>
  <c r="G773" i="5"/>
  <c r="G772" i="5"/>
  <c r="G771" i="5"/>
  <c r="G770" i="5"/>
  <c r="G769" i="5"/>
  <c r="G768" i="5"/>
  <c r="G767" i="5"/>
  <c r="G766" i="5"/>
  <c r="G765" i="5"/>
  <c r="G764" i="5"/>
  <c r="G763" i="5"/>
  <c r="G762" i="5"/>
  <c r="G761" i="5"/>
  <c r="G760" i="5"/>
  <c r="G759" i="5"/>
  <c r="G758" i="5"/>
  <c r="G757" i="5"/>
  <c r="G756" i="5"/>
  <c r="G755" i="5"/>
  <c r="G754" i="5"/>
  <c r="G753" i="5"/>
  <c r="G752" i="5"/>
  <c r="G751" i="5"/>
  <c r="G750" i="5"/>
  <c r="G749" i="5"/>
  <c r="G748" i="5"/>
  <c r="G747" i="5"/>
  <c r="G746" i="5"/>
  <c r="G745" i="5"/>
  <c r="G744" i="5"/>
  <c r="G743" i="5"/>
  <c r="G742" i="5"/>
  <c r="G741" i="5"/>
  <c r="G740" i="5"/>
  <c r="G739" i="5"/>
  <c r="G738" i="5"/>
  <c r="G737" i="5"/>
  <c r="G736" i="5"/>
  <c r="G735" i="5"/>
  <c r="G734" i="5"/>
  <c r="G733" i="5"/>
  <c r="G732" i="5"/>
  <c r="G731" i="5"/>
  <c r="G730" i="5"/>
  <c r="G729" i="5"/>
  <c r="G728" i="5"/>
  <c r="G727" i="5"/>
  <c r="G726" i="5"/>
  <c r="G725" i="5"/>
  <c r="G724" i="5"/>
  <c r="G723" i="5"/>
  <c r="G722" i="5"/>
  <c r="G721" i="5"/>
  <c r="G720" i="5"/>
  <c r="G719" i="5"/>
  <c r="G718" i="5"/>
  <c r="G717" i="5"/>
  <c r="G716" i="5"/>
  <c r="G715" i="5"/>
  <c r="G714" i="5"/>
  <c r="G713" i="5"/>
  <c r="G712" i="5"/>
  <c r="G711" i="5"/>
  <c r="G710" i="5"/>
  <c r="G709" i="5"/>
  <c r="G708" i="5"/>
  <c r="G707" i="5"/>
  <c r="G706" i="5"/>
  <c r="G705" i="5"/>
  <c r="G704" i="5"/>
  <c r="G703" i="5"/>
  <c r="G702" i="5"/>
  <c r="G701" i="5"/>
  <c r="G700" i="5"/>
  <c r="G699" i="5"/>
  <c r="G698" i="5"/>
  <c r="G697" i="5"/>
  <c r="G696" i="5"/>
  <c r="G695" i="5"/>
  <c r="G694" i="5"/>
  <c r="G693" i="5"/>
  <c r="G692" i="5"/>
  <c r="G691" i="5"/>
  <c r="G690" i="5"/>
  <c r="G689" i="5"/>
  <c r="G688" i="5"/>
  <c r="G687" i="5"/>
  <c r="G686" i="5"/>
  <c r="G685" i="5"/>
  <c r="G684" i="5"/>
  <c r="G683" i="5"/>
  <c r="G682" i="5"/>
  <c r="G681" i="5"/>
  <c r="G680" i="5"/>
  <c r="G679" i="5"/>
  <c r="G678" i="5"/>
  <c r="G677" i="5"/>
  <c r="G676" i="5"/>
  <c r="G675" i="5"/>
  <c r="G674" i="5"/>
  <c r="G673" i="5"/>
  <c r="G672" i="5"/>
  <c r="G671" i="5"/>
  <c r="G670" i="5"/>
  <c r="G669" i="5"/>
  <c r="G668" i="5"/>
  <c r="G667" i="5"/>
  <c r="G666" i="5"/>
  <c r="G665" i="5"/>
  <c r="G664" i="5"/>
  <c r="G663" i="5"/>
  <c r="G662" i="5"/>
  <c r="G661" i="5"/>
  <c r="G660" i="5"/>
  <c r="G659" i="5"/>
  <c r="G658" i="5"/>
  <c r="G657" i="5"/>
  <c r="G656" i="5"/>
  <c r="G655" i="5"/>
  <c r="G654" i="5"/>
  <c r="G653" i="5"/>
  <c r="G652" i="5"/>
  <c r="G651" i="5"/>
  <c r="G650" i="5"/>
  <c r="G649" i="5"/>
  <c r="G648" i="5"/>
  <c r="G647" i="5"/>
  <c r="G646" i="5"/>
  <c r="G645" i="5"/>
  <c r="G644" i="5"/>
  <c r="G643" i="5"/>
  <c r="G642" i="5"/>
  <c r="G641" i="5"/>
  <c r="G640" i="5"/>
  <c r="G639" i="5"/>
  <c r="G638" i="5"/>
  <c r="G637" i="5"/>
  <c r="G636" i="5"/>
  <c r="G635" i="5"/>
  <c r="G634" i="5"/>
  <c r="G633" i="5"/>
  <c r="G632" i="5"/>
  <c r="G631" i="5"/>
  <c r="G630" i="5"/>
  <c r="G629" i="5"/>
  <c r="G628" i="5"/>
  <c r="G627" i="5"/>
  <c r="G626" i="5"/>
  <c r="G625" i="5"/>
  <c r="G624" i="5"/>
  <c r="G623" i="5"/>
  <c r="G622" i="5"/>
  <c r="G621" i="5"/>
  <c r="G620" i="5"/>
  <c r="G619" i="5"/>
  <c r="G618" i="5"/>
  <c r="G617" i="5"/>
  <c r="G616" i="5"/>
  <c r="G615" i="5"/>
  <c r="G614" i="5"/>
  <c r="G613" i="5"/>
  <c r="G612" i="5"/>
  <c r="G611" i="5"/>
  <c r="G610" i="5"/>
  <c r="G609" i="5"/>
  <c r="G608" i="5"/>
  <c r="G607"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BS209" i="1" l="1"/>
  <c r="BR209" i="1"/>
  <c r="BQ209" i="1"/>
  <c r="BP209" i="1"/>
  <c r="BO209" i="1"/>
  <c r="BN209" i="1"/>
  <c r="BS337" i="1"/>
  <c r="BP337" i="1"/>
  <c r="BO337" i="1"/>
  <c r="BR337" i="1"/>
  <c r="BN337" i="1"/>
  <c r="BQ337" i="1"/>
  <c r="BP335" i="1"/>
  <c r="BS335" i="1"/>
  <c r="BO335" i="1"/>
  <c r="BR335" i="1"/>
  <c r="BN335" i="1"/>
  <c r="BQ335" i="1"/>
  <c r="BN394" i="1"/>
  <c r="BO394" i="1"/>
  <c r="BP394" i="1"/>
  <c r="BQ394" i="1"/>
  <c r="BR394" i="1"/>
  <c r="BS394" i="1"/>
  <c r="BN238" i="1"/>
  <c r="BO238" i="1"/>
  <c r="BP238" i="1"/>
  <c r="BQ238" i="1"/>
  <c r="BR238" i="1"/>
  <c r="BS238" i="1"/>
  <c r="BN192" i="1"/>
  <c r="BO192" i="1"/>
  <c r="BP192" i="1"/>
  <c r="BQ192" i="1"/>
  <c r="BR192" i="1"/>
  <c r="BS192" i="1"/>
  <c r="BN308" i="1"/>
  <c r="BO308" i="1"/>
  <c r="BP308" i="1"/>
  <c r="BQ308" i="1"/>
  <c r="BR308" i="1"/>
  <c r="BS308" i="1"/>
  <c r="BN237" i="1"/>
  <c r="BO237" i="1"/>
  <c r="BP237" i="1"/>
  <c r="BQ237" i="1"/>
  <c r="BR237" i="1"/>
  <c r="BS237" i="1"/>
  <c r="BN361" i="1"/>
  <c r="BO361" i="1"/>
  <c r="BP361" i="1"/>
  <c r="BQ361" i="1"/>
  <c r="BR361" i="1"/>
  <c r="BS361" i="1"/>
  <c r="BN362" i="1"/>
  <c r="BO362" i="1"/>
  <c r="BP362" i="1"/>
  <c r="BQ362" i="1"/>
  <c r="BR362" i="1"/>
  <c r="BS362" i="1"/>
  <c r="BN206" i="1"/>
  <c r="BO206" i="1"/>
  <c r="BP206" i="1"/>
  <c r="BQ206" i="1"/>
  <c r="BR206" i="1"/>
  <c r="BS206" i="1"/>
  <c r="BN338" i="1"/>
  <c r="BO338" i="1"/>
  <c r="BP338" i="1"/>
  <c r="BQ338" i="1"/>
  <c r="BR338" i="1"/>
  <c r="BS338" i="1"/>
  <c r="BN309" i="1"/>
  <c r="BO309" i="1"/>
  <c r="BP309" i="1"/>
  <c r="BQ309" i="1"/>
  <c r="BR309" i="1"/>
  <c r="BS309" i="1"/>
  <c r="BN279" i="1"/>
  <c r="BO279" i="1"/>
  <c r="BP279" i="1"/>
  <c r="BQ279" i="1"/>
  <c r="BR279" i="1"/>
  <c r="BS279" i="1"/>
  <c r="BN280" i="1"/>
  <c r="BO280" i="1"/>
  <c r="BP280" i="1"/>
  <c r="BQ280" i="1"/>
  <c r="BR280" i="1"/>
  <c r="BS280" i="1"/>
  <c r="BN271" i="1"/>
  <c r="BO271" i="1"/>
  <c r="BP271" i="1"/>
  <c r="BQ271" i="1"/>
  <c r="BR271" i="1"/>
  <c r="BS271" i="1"/>
  <c r="BN281" i="1"/>
  <c r="BO281" i="1"/>
  <c r="BP281" i="1"/>
  <c r="BQ281" i="1"/>
  <c r="BR281" i="1"/>
  <c r="BS281" i="1"/>
  <c r="BN193" i="1"/>
  <c r="BO193" i="1"/>
  <c r="BP193" i="1"/>
  <c r="BQ193" i="1"/>
  <c r="BR193" i="1"/>
  <c r="BS193" i="1"/>
  <c r="BN339" i="1"/>
  <c r="BO339" i="1"/>
  <c r="BP339" i="1"/>
  <c r="BQ339" i="1"/>
  <c r="BR339" i="1"/>
  <c r="BS339" i="1"/>
  <c r="BN282" i="1"/>
  <c r="BO282" i="1"/>
  <c r="BP282" i="1"/>
  <c r="BQ282" i="1"/>
  <c r="BR282" i="1"/>
  <c r="BS282" i="1"/>
  <c r="BN283" i="1"/>
  <c r="BO283" i="1"/>
  <c r="BP283" i="1"/>
  <c r="BQ283" i="1"/>
  <c r="BR283" i="1"/>
  <c r="BS283" i="1"/>
  <c r="BN284" i="1"/>
  <c r="BO284" i="1"/>
  <c r="BP284" i="1"/>
  <c r="BQ284" i="1"/>
  <c r="BR284" i="1"/>
  <c r="BS284" i="1"/>
  <c r="BN285" i="1"/>
  <c r="BO285" i="1"/>
  <c r="BP285" i="1"/>
  <c r="BQ285" i="1"/>
  <c r="BR285" i="1"/>
  <c r="BS285" i="1"/>
  <c r="BN286" i="1"/>
  <c r="BO286" i="1"/>
  <c r="BP286" i="1"/>
  <c r="BQ286" i="1"/>
  <c r="BR286" i="1"/>
  <c r="BS286" i="1"/>
  <c r="BN287" i="1"/>
  <c r="BO287" i="1"/>
  <c r="BP287" i="1"/>
  <c r="BQ287" i="1"/>
  <c r="BR287" i="1"/>
  <c r="BS287" i="1"/>
  <c r="BN288" i="1"/>
  <c r="BO288" i="1"/>
  <c r="BP288" i="1"/>
  <c r="BQ288" i="1"/>
  <c r="BR288" i="1"/>
  <c r="BS288" i="1"/>
  <c r="BN289" i="1"/>
  <c r="BO289" i="1"/>
  <c r="BP289" i="1"/>
  <c r="BQ289" i="1"/>
  <c r="BR289" i="1"/>
  <c r="BS289" i="1"/>
  <c r="BN275" i="1"/>
  <c r="BO275" i="1"/>
  <c r="BP275" i="1"/>
  <c r="BQ275" i="1"/>
  <c r="BR275" i="1"/>
  <c r="BS275" i="1"/>
  <c r="BN278" i="1"/>
  <c r="BO278" i="1"/>
  <c r="BP278" i="1"/>
  <c r="BQ278" i="1"/>
  <c r="BR278" i="1"/>
  <c r="BS278" i="1"/>
  <c r="BN290" i="1"/>
  <c r="BO290" i="1"/>
  <c r="BP290" i="1"/>
  <c r="BQ290" i="1"/>
  <c r="BR290" i="1"/>
  <c r="BS290" i="1"/>
  <c r="BN259" i="1"/>
  <c r="BO259" i="1"/>
  <c r="BP259" i="1"/>
  <c r="BQ259" i="1"/>
  <c r="BR259" i="1"/>
  <c r="BS259" i="1"/>
  <c r="BN241" i="1"/>
  <c r="BO241" i="1"/>
  <c r="BP241" i="1"/>
  <c r="BQ241" i="1"/>
  <c r="BR241" i="1"/>
  <c r="BS241" i="1"/>
  <c r="BN276" i="1"/>
  <c r="BO276" i="1"/>
  <c r="BP276" i="1"/>
  <c r="BQ276" i="1"/>
  <c r="BR276" i="1"/>
  <c r="BS276" i="1"/>
  <c r="BN197" i="1"/>
  <c r="BO197" i="1"/>
  <c r="BP197" i="1"/>
  <c r="BQ197" i="1"/>
  <c r="BR197" i="1"/>
  <c r="BS197" i="1"/>
  <c r="BN203" i="1"/>
  <c r="BO203" i="1"/>
  <c r="BP203" i="1"/>
  <c r="BQ203" i="1"/>
  <c r="BR203" i="1"/>
  <c r="BS203" i="1"/>
  <c r="BN204" i="1"/>
  <c r="BO204" i="1"/>
  <c r="BP204" i="1"/>
  <c r="BQ204" i="1"/>
  <c r="BR204" i="1"/>
  <c r="BS204" i="1"/>
  <c r="BN230" i="1"/>
  <c r="BO230" i="1"/>
  <c r="BP230" i="1"/>
  <c r="BQ230" i="1"/>
  <c r="BR230" i="1"/>
  <c r="BS230" i="1"/>
  <c r="BN265" i="1"/>
  <c r="BO265" i="1"/>
  <c r="BP265" i="1"/>
  <c r="BQ265" i="1"/>
  <c r="BR265" i="1"/>
  <c r="BS265" i="1"/>
  <c r="BN208" i="1"/>
  <c r="BO208" i="1"/>
  <c r="BP208" i="1"/>
  <c r="BQ208" i="1"/>
  <c r="BR208" i="1"/>
  <c r="BS208" i="1"/>
  <c r="BN212" i="1"/>
  <c r="BO212" i="1"/>
  <c r="BP212" i="1"/>
  <c r="BQ212" i="1"/>
  <c r="BR212" i="1"/>
  <c r="BS212" i="1"/>
  <c r="BN213" i="1"/>
  <c r="BO213" i="1"/>
  <c r="BP213" i="1"/>
  <c r="BQ213" i="1"/>
  <c r="BR213" i="1"/>
  <c r="BS213" i="1"/>
  <c r="BN222" i="1"/>
  <c r="BO222" i="1"/>
  <c r="BP222" i="1"/>
  <c r="BQ222" i="1"/>
  <c r="BR222" i="1"/>
  <c r="BS222" i="1"/>
  <c r="BN251" i="1"/>
  <c r="BO251" i="1"/>
  <c r="BP251" i="1"/>
  <c r="BQ251" i="1"/>
  <c r="BR251" i="1"/>
  <c r="BS251" i="1"/>
  <c r="BN266" i="1"/>
  <c r="BO266" i="1"/>
  <c r="BP266" i="1"/>
  <c r="BQ266" i="1"/>
  <c r="BR266" i="1"/>
  <c r="BS266" i="1"/>
  <c r="BN267" i="1"/>
  <c r="BO267" i="1"/>
  <c r="BP267" i="1"/>
  <c r="BQ267" i="1"/>
  <c r="BR267" i="1"/>
  <c r="BS267" i="1"/>
  <c r="BN272" i="1"/>
  <c r="BO272" i="1"/>
  <c r="BP272" i="1"/>
  <c r="BQ272" i="1"/>
  <c r="BR272" i="1"/>
  <c r="BS272" i="1"/>
  <c r="BN221" i="1"/>
  <c r="BO221" i="1"/>
  <c r="BP221" i="1"/>
  <c r="BQ221" i="1"/>
  <c r="BR221" i="1"/>
  <c r="BS221" i="1"/>
  <c r="BN374" i="1"/>
  <c r="BO374" i="1"/>
  <c r="BP374" i="1"/>
  <c r="BQ374" i="1"/>
  <c r="BR374" i="1"/>
  <c r="BS374" i="1"/>
  <c r="BN242" i="1"/>
  <c r="BO242" i="1"/>
  <c r="BP242" i="1"/>
  <c r="BQ242" i="1"/>
  <c r="BR242" i="1"/>
  <c r="BS242" i="1"/>
  <c r="BN368" i="1"/>
  <c r="BO368" i="1"/>
  <c r="BP368" i="1"/>
  <c r="BQ368" i="1"/>
  <c r="BR368" i="1"/>
  <c r="BS368" i="1"/>
  <c r="BN291" i="1"/>
  <c r="BO291" i="1"/>
  <c r="BP291" i="1"/>
  <c r="BQ291" i="1"/>
  <c r="BR291" i="1"/>
  <c r="BS291" i="1"/>
  <c r="BN194" i="1"/>
  <c r="BO194" i="1"/>
  <c r="BP194" i="1"/>
  <c r="BQ194" i="1"/>
  <c r="BR194" i="1"/>
  <c r="BS194" i="1"/>
  <c r="BN190" i="1"/>
  <c r="BO190" i="1"/>
  <c r="BP190" i="1"/>
  <c r="BQ190" i="1"/>
  <c r="BR190" i="1"/>
  <c r="BS190" i="1"/>
  <c r="BN239" i="1"/>
  <c r="BO239" i="1"/>
  <c r="BP239" i="1"/>
  <c r="BQ239" i="1"/>
  <c r="BR239" i="1"/>
  <c r="BS239" i="1"/>
  <c r="BN332" i="1"/>
  <c r="BO332" i="1"/>
  <c r="BP332" i="1"/>
  <c r="BQ332" i="1"/>
  <c r="BR332" i="1"/>
  <c r="BS332" i="1"/>
  <c r="BN350" i="1"/>
  <c r="BO350" i="1"/>
  <c r="BP350" i="1"/>
  <c r="BQ350" i="1"/>
  <c r="BR350" i="1"/>
  <c r="BS350" i="1"/>
  <c r="BN404" i="1"/>
  <c r="BO404" i="1"/>
  <c r="BP404" i="1"/>
  <c r="BQ404" i="1"/>
  <c r="BR404" i="1"/>
  <c r="BS404" i="1"/>
  <c r="BN292" i="1"/>
  <c r="BO292" i="1"/>
  <c r="BP292" i="1"/>
  <c r="BQ292" i="1"/>
  <c r="BR292" i="1"/>
  <c r="BS292" i="1"/>
  <c r="BN236" i="1"/>
  <c r="BO236" i="1"/>
  <c r="BP236" i="1"/>
  <c r="BQ236" i="1"/>
  <c r="BR236" i="1"/>
  <c r="BS236" i="1"/>
  <c r="BN186" i="1"/>
  <c r="BO186" i="1"/>
  <c r="BP186" i="1"/>
  <c r="BQ186" i="1"/>
  <c r="BR186" i="1"/>
  <c r="BS186" i="1"/>
  <c r="BN210" i="1"/>
  <c r="BO210" i="1"/>
  <c r="BP210" i="1"/>
  <c r="BQ210" i="1"/>
  <c r="BR210" i="1"/>
  <c r="BS210" i="1"/>
  <c r="BN298" i="1"/>
  <c r="BO298" i="1"/>
  <c r="BP298" i="1"/>
  <c r="BQ298" i="1"/>
  <c r="BR298" i="1"/>
  <c r="BS298" i="1"/>
  <c r="BN234" i="1"/>
  <c r="BO234" i="1"/>
  <c r="BP234" i="1"/>
  <c r="BQ234" i="1"/>
  <c r="BR234" i="1"/>
  <c r="BS234" i="1"/>
  <c r="BN223" i="1"/>
  <c r="BO223" i="1"/>
  <c r="BP223" i="1"/>
  <c r="BQ223" i="1"/>
  <c r="BR223" i="1"/>
  <c r="BS223" i="1"/>
  <c r="BN224" i="1"/>
  <c r="BO224" i="1"/>
  <c r="BP224" i="1"/>
  <c r="BQ224" i="1"/>
  <c r="BR224" i="1"/>
  <c r="BS224" i="1"/>
  <c r="BN225" i="1"/>
  <c r="BO225" i="1"/>
  <c r="BP225" i="1"/>
  <c r="BQ225" i="1"/>
  <c r="BR225" i="1"/>
  <c r="BS225" i="1"/>
  <c r="BN226" i="1"/>
  <c r="BO226" i="1"/>
  <c r="BP226" i="1"/>
  <c r="BQ226" i="1"/>
  <c r="BR226" i="1"/>
  <c r="BS226" i="1"/>
  <c r="BN274" i="1"/>
  <c r="BO274" i="1"/>
  <c r="BP274" i="1"/>
  <c r="BQ274" i="1"/>
  <c r="BR274" i="1"/>
  <c r="BS274" i="1"/>
  <c r="BN349" i="1"/>
  <c r="BO349" i="1"/>
  <c r="BP349" i="1"/>
  <c r="BQ349" i="1"/>
  <c r="BR349" i="1"/>
  <c r="BS349" i="1"/>
  <c r="BN390" i="1"/>
  <c r="BO390" i="1"/>
  <c r="BP390" i="1"/>
  <c r="BQ390" i="1"/>
  <c r="BR390" i="1"/>
  <c r="BS390" i="1"/>
  <c r="BN219" i="1"/>
  <c r="BO219" i="1"/>
  <c r="BP219" i="1"/>
  <c r="BQ219" i="1"/>
  <c r="BR219" i="1"/>
  <c r="BS219" i="1"/>
  <c r="BN405" i="1"/>
  <c r="BO405" i="1"/>
  <c r="BP405" i="1"/>
  <c r="BQ405" i="1"/>
  <c r="BR405" i="1"/>
  <c r="BS405" i="1"/>
  <c r="BN406" i="1"/>
  <c r="BO406" i="1"/>
  <c r="BP406" i="1"/>
  <c r="BQ406" i="1"/>
  <c r="BR406" i="1"/>
  <c r="BS406" i="1"/>
  <c r="BN260" i="1"/>
  <c r="BO260" i="1"/>
  <c r="BP260" i="1"/>
  <c r="BQ260" i="1"/>
  <c r="BR260" i="1"/>
  <c r="BS260" i="1"/>
  <c r="BN320" i="1"/>
  <c r="BO320" i="1"/>
  <c r="BP320" i="1"/>
  <c r="BQ320" i="1"/>
  <c r="BR320" i="1"/>
  <c r="BS320" i="1"/>
  <c r="BN252" i="1"/>
  <c r="BO252" i="1"/>
  <c r="BP252" i="1"/>
  <c r="BQ252" i="1"/>
  <c r="BR252" i="1"/>
  <c r="BS252" i="1"/>
  <c r="BN220" i="1"/>
  <c r="BO220" i="1"/>
  <c r="BP220" i="1"/>
  <c r="BQ220" i="1"/>
  <c r="BR220" i="1"/>
  <c r="BS220" i="1"/>
  <c r="BN243" i="1"/>
  <c r="BO243" i="1"/>
  <c r="BP243" i="1"/>
  <c r="BQ243" i="1"/>
  <c r="BR243" i="1"/>
  <c r="BS243" i="1"/>
  <c r="BN370" i="1"/>
  <c r="BO370" i="1"/>
  <c r="BP370" i="1"/>
  <c r="BQ370" i="1"/>
  <c r="BR370" i="1"/>
  <c r="BS370" i="1"/>
  <c r="BN201" i="1"/>
  <c r="BO201" i="1"/>
  <c r="BP201" i="1"/>
  <c r="BQ201" i="1"/>
  <c r="BR201" i="1"/>
  <c r="BS201" i="1"/>
  <c r="BN257" i="1"/>
  <c r="BO257" i="1"/>
  <c r="BP257" i="1"/>
  <c r="BQ257" i="1"/>
  <c r="BR257" i="1"/>
  <c r="BS257" i="1"/>
  <c r="BN262" i="1"/>
  <c r="BO262" i="1"/>
  <c r="BP262" i="1"/>
  <c r="BQ262" i="1"/>
  <c r="BR262" i="1"/>
  <c r="BS262" i="1"/>
  <c r="BN375" i="1"/>
  <c r="BO375" i="1"/>
  <c r="BP375" i="1"/>
  <c r="BQ375" i="1"/>
  <c r="BR375" i="1"/>
  <c r="BS375" i="1"/>
  <c r="BN188" i="1"/>
  <c r="BO188" i="1"/>
  <c r="BP188" i="1"/>
  <c r="BQ188" i="1"/>
  <c r="BR188" i="1"/>
  <c r="BS188" i="1"/>
  <c r="BN386" i="1"/>
  <c r="BO386" i="1"/>
  <c r="BP386" i="1"/>
  <c r="BQ386" i="1"/>
  <c r="BR386" i="1"/>
  <c r="BS386" i="1"/>
  <c r="BN371" i="1"/>
  <c r="BO371" i="1"/>
  <c r="BP371" i="1"/>
  <c r="BQ371" i="1"/>
  <c r="BR371" i="1"/>
  <c r="BS371" i="1"/>
  <c r="BN369" i="1"/>
  <c r="BO369" i="1"/>
  <c r="BP369" i="1"/>
  <c r="BQ369" i="1"/>
  <c r="BR369" i="1"/>
  <c r="BS369" i="1"/>
  <c r="BN300" i="1"/>
  <c r="BO300" i="1"/>
  <c r="BP300" i="1"/>
  <c r="BQ300" i="1"/>
  <c r="BR300" i="1"/>
  <c r="BS300" i="1"/>
  <c r="BN340" i="1"/>
  <c r="BO340" i="1"/>
  <c r="BP340" i="1"/>
  <c r="BQ340" i="1"/>
  <c r="BR340" i="1"/>
  <c r="BS340" i="1"/>
  <c r="BN232" i="1"/>
  <c r="BO232" i="1"/>
  <c r="BP232" i="1"/>
  <c r="BQ232" i="1"/>
  <c r="BR232" i="1"/>
  <c r="BS232" i="1"/>
  <c r="BN387" i="1"/>
  <c r="BO387" i="1"/>
  <c r="BP387" i="1"/>
  <c r="BQ387" i="1"/>
  <c r="BR387" i="1"/>
  <c r="BS387" i="1"/>
  <c r="BN360" i="1"/>
  <c r="BO360" i="1"/>
  <c r="BP360" i="1"/>
  <c r="BQ360" i="1"/>
  <c r="BR360" i="1"/>
  <c r="BS360" i="1"/>
  <c r="BN191" i="1"/>
  <c r="BO191" i="1"/>
  <c r="BP191" i="1"/>
  <c r="BQ191" i="1"/>
  <c r="BR191" i="1"/>
  <c r="BS191" i="1"/>
  <c r="BN211" i="1"/>
  <c r="BO211" i="1"/>
  <c r="BP211" i="1"/>
  <c r="BQ211" i="1"/>
  <c r="BR211" i="1"/>
  <c r="BS211" i="1"/>
  <c r="BN74" i="1"/>
  <c r="BO74" i="1"/>
  <c r="BP74" i="1"/>
  <c r="BQ74" i="1"/>
  <c r="BR74" i="1"/>
  <c r="BS74" i="1"/>
  <c r="BN8" i="1"/>
  <c r="BO8" i="1"/>
  <c r="BP8" i="1"/>
  <c r="BQ8" i="1"/>
  <c r="BR8" i="1"/>
  <c r="BS8" i="1"/>
  <c r="BN185" i="1"/>
  <c r="BO185" i="1"/>
  <c r="BP185" i="1"/>
  <c r="BQ185" i="1"/>
  <c r="BR185" i="1"/>
  <c r="BS185" i="1"/>
  <c r="BN202" i="1"/>
  <c r="BO202" i="1"/>
  <c r="BP202" i="1"/>
  <c r="BQ202" i="1"/>
  <c r="BR202" i="1"/>
  <c r="BS202" i="1"/>
  <c r="BN407" i="1"/>
  <c r="BO407" i="1"/>
  <c r="BP407" i="1"/>
  <c r="BQ407" i="1"/>
  <c r="BR407" i="1"/>
  <c r="BS407" i="1"/>
  <c r="BN12" i="1"/>
  <c r="BO12" i="1"/>
  <c r="BP12" i="1"/>
  <c r="BQ12" i="1"/>
  <c r="BR12" i="1"/>
  <c r="BS12" i="1"/>
  <c r="BN244" i="1"/>
  <c r="BO244" i="1"/>
  <c r="BP244" i="1"/>
  <c r="BQ244" i="1"/>
  <c r="BR244" i="1"/>
  <c r="BS244" i="1"/>
  <c r="BN408" i="1"/>
  <c r="BO408" i="1"/>
  <c r="BP408" i="1"/>
  <c r="BQ408" i="1"/>
  <c r="BR408" i="1"/>
  <c r="BS408" i="1"/>
  <c r="BN397" i="1"/>
  <c r="BO397" i="1"/>
  <c r="BP397" i="1"/>
  <c r="BQ397" i="1"/>
  <c r="BR397" i="1"/>
  <c r="BS397" i="1"/>
  <c r="BN245" i="1"/>
  <c r="BO245" i="1"/>
  <c r="BP245" i="1"/>
  <c r="BQ245" i="1"/>
  <c r="BR245" i="1"/>
  <c r="BS245" i="1"/>
  <c r="BN409" i="1"/>
  <c r="BO409" i="1"/>
  <c r="BP409" i="1"/>
  <c r="BQ409" i="1"/>
  <c r="BR409" i="1"/>
  <c r="BS409" i="1"/>
  <c r="BN410" i="1"/>
  <c r="BO410" i="1"/>
  <c r="BP410" i="1"/>
  <c r="BQ410" i="1"/>
  <c r="BR410" i="1"/>
  <c r="BS410" i="1"/>
  <c r="BN261" i="1"/>
  <c r="BO261" i="1"/>
  <c r="BP261" i="1"/>
  <c r="BQ261" i="1"/>
  <c r="BR261" i="1"/>
  <c r="BS261" i="1"/>
  <c r="BN189" i="1"/>
  <c r="BO189" i="1"/>
  <c r="BP189" i="1"/>
  <c r="BQ189" i="1"/>
  <c r="BR189" i="1"/>
  <c r="BS189" i="1"/>
  <c r="BN187" i="1"/>
  <c r="BO187" i="1"/>
  <c r="BP187" i="1"/>
  <c r="BQ187" i="1"/>
  <c r="BR187" i="1"/>
  <c r="BS187" i="1"/>
  <c r="BN129" i="1"/>
  <c r="BO129" i="1"/>
  <c r="BP129" i="1"/>
  <c r="BQ129" i="1"/>
  <c r="BR129" i="1"/>
  <c r="BS129" i="1"/>
  <c r="BN247" i="1"/>
  <c r="BO247" i="1"/>
  <c r="BP247" i="1"/>
  <c r="BQ247" i="1"/>
  <c r="BR247" i="1"/>
  <c r="BS247" i="1"/>
  <c r="BN248" i="1"/>
  <c r="BO248" i="1"/>
  <c r="BP248" i="1"/>
  <c r="BQ248" i="1"/>
  <c r="BR248" i="1"/>
  <c r="BS248" i="1"/>
  <c r="BN249" i="1"/>
  <c r="BO249" i="1"/>
  <c r="BP249" i="1"/>
  <c r="BQ249" i="1"/>
  <c r="BR249" i="1"/>
  <c r="BS249" i="1"/>
  <c r="BN353" i="1"/>
  <c r="BO353" i="1"/>
  <c r="BP353" i="1"/>
  <c r="BQ353" i="1"/>
  <c r="BR353" i="1"/>
  <c r="BS353" i="1"/>
  <c r="BN347" i="1"/>
  <c r="BO347" i="1"/>
  <c r="BP347" i="1"/>
  <c r="BQ347" i="1"/>
  <c r="BR347" i="1"/>
  <c r="BS347" i="1"/>
  <c r="BN341" i="1"/>
  <c r="BO341" i="1"/>
  <c r="BP341" i="1"/>
  <c r="BQ341" i="1"/>
  <c r="BR341" i="1"/>
  <c r="BS341" i="1"/>
  <c r="BN293" i="1"/>
  <c r="BO293" i="1"/>
  <c r="BP293" i="1"/>
  <c r="BQ293" i="1"/>
  <c r="BR293" i="1"/>
  <c r="BS293" i="1"/>
  <c r="BN13" i="1"/>
  <c r="BO13" i="1"/>
  <c r="BP13" i="1"/>
  <c r="BQ13" i="1"/>
  <c r="BR13" i="1"/>
  <c r="BS13" i="1"/>
  <c r="BN229" i="1"/>
  <c r="BO229" i="1"/>
  <c r="BP229" i="1"/>
  <c r="BQ229" i="1"/>
  <c r="BR229" i="1"/>
  <c r="BS229" i="1"/>
  <c r="BN398" i="1"/>
  <c r="BO398" i="1"/>
  <c r="BP398" i="1"/>
  <c r="BQ398" i="1"/>
  <c r="BR398" i="1"/>
  <c r="BS398" i="1"/>
  <c r="BN411" i="1"/>
  <c r="BO411" i="1"/>
  <c r="BP411" i="1"/>
  <c r="BQ411" i="1"/>
  <c r="BR411" i="1"/>
  <c r="BS411" i="1"/>
  <c r="BN107" i="1"/>
  <c r="BO107" i="1"/>
  <c r="BP107" i="1"/>
  <c r="BQ107" i="1"/>
  <c r="BR107" i="1"/>
  <c r="BS107" i="1"/>
  <c r="BN254" i="1"/>
  <c r="BO254" i="1"/>
  <c r="BP254" i="1"/>
  <c r="BQ254" i="1"/>
  <c r="BR254" i="1"/>
  <c r="BS254" i="1"/>
  <c r="BN253" i="1"/>
  <c r="BO253" i="1"/>
  <c r="BP253" i="1"/>
  <c r="BQ253" i="1"/>
  <c r="BR253" i="1"/>
  <c r="BS253" i="1"/>
  <c r="BN385" i="1"/>
  <c r="BO385" i="1"/>
  <c r="BP385" i="1"/>
  <c r="BQ385" i="1"/>
  <c r="BR385" i="1"/>
  <c r="BS385" i="1"/>
  <c r="BN383" i="1"/>
  <c r="BO383" i="1"/>
  <c r="BP383" i="1"/>
  <c r="BQ383" i="1"/>
  <c r="BR383" i="1"/>
  <c r="BS383" i="1"/>
  <c r="BN9" i="1"/>
  <c r="BO9" i="1"/>
  <c r="BP9" i="1"/>
  <c r="BQ9" i="1"/>
  <c r="BR9" i="1"/>
  <c r="BS9" i="1"/>
  <c r="BN16" i="1"/>
  <c r="BO16" i="1"/>
  <c r="BP16" i="1"/>
  <c r="BQ16" i="1"/>
  <c r="BR16" i="1"/>
  <c r="BS16" i="1"/>
  <c r="BN294" i="1"/>
  <c r="BO294" i="1"/>
  <c r="BP294" i="1"/>
  <c r="BQ294" i="1"/>
  <c r="BR294" i="1"/>
  <c r="BS294" i="1"/>
  <c r="BN142" i="1"/>
  <c r="BO142" i="1"/>
  <c r="BP142" i="1"/>
  <c r="BQ142" i="1"/>
  <c r="BR142" i="1"/>
  <c r="BS142" i="1"/>
  <c r="BN412" i="1"/>
  <c r="BO412" i="1"/>
  <c r="BP412" i="1"/>
  <c r="BQ412" i="1"/>
  <c r="BR412" i="1"/>
  <c r="BS412" i="1"/>
  <c r="BN413" i="1"/>
  <c r="BO413" i="1"/>
  <c r="BP413" i="1"/>
  <c r="BQ413" i="1"/>
  <c r="BR413" i="1"/>
  <c r="BS413" i="1"/>
  <c r="BN352" i="1"/>
  <c r="BO352" i="1"/>
  <c r="BP352" i="1"/>
  <c r="BQ352" i="1"/>
  <c r="BR352" i="1"/>
  <c r="BS352" i="1"/>
  <c r="BN233" i="1"/>
  <c r="BO233" i="1"/>
  <c r="BP233" i="1"/>
  <c r="BQ233" i="1"/>
  <c r="BR233" i="1"/>
  <c r="BS233" i="1"/>
  <c r="BN399" i="1"/>
  <c r="BO399" i="1"/>
  <c r="BP399" i="1"/>
  <c r="BQ399" i="1"/>
  <c r="BR399" i="1"/>
  <c r="BS399" i="1"/>
  <c r="BN227" i="1"/>
  <c r="BO227" i="1"/>
  <c r="BP227" i="1"/>
  <c r="BQ227" i="1"/>
  <c r="BR227" i="1"/>
  <c r="BS227" i="1"/>
  <c r="BN228" i="1"/>
  <c r="BO228" i="1"/>
  <c r="BP228" i="1"/>
  <c r="BQ228" i="1"/>
  <c r="BR228" i="1"/>
  <c r="BS228" i="1"/>
  <c r="BN10" i="1"/>
  <c r="BO10" i="1"/>
  <c r="BP10" i="1"/>
  <c r="BQ10" i="1"/>
  <c r="BR10" i="1"/>
  <c r="BS10" i="1"/>
  <c r="BN414" i="1"/>
  <c r="BO414" i="1"/>
  <c r="BP414" i="1"/>
  <c r="BQ414" i="1"/>
  <c r="BR414" i="1"/>
  <c r="BS414" i="1"/>
  <c r="BN177" i="1"/>
  <c r="BO177" i="1"/>
  <c r="BP177" i="1"/>
  <c r="BQ177" i="1"/>
  <c r="BR177" i="1"/>
  <c r="BS177" i="1"/>
  <c r="BN154" i="1"/>
  <c r="BO154" i="1"/>
  <c r="BP154" i="1"/>
  <c r="BQ154" i="1"/>
  <c r="BR154" i="1"/>
  <c r="BS154" i="1"/>
  <c r="BN25" i="1"/>
  <c r="BO25" i="1"/>
  <c r="BP25" i="1"/>
  <c r="BQ25" i="1"/>
  <c r="BR25" i="1"/>
  <c r="BS25" i="1"/>
  <c r="BN295" i="1"/>
  <c r="BO295" i="1"/>
  <c r="BP295" i="1"/>
  <c r="BQ295" i="1"/>
  <c r="BR295" i="1"/>
  <c r="BS295" i="1"/>
  <c r="BN86" i="1"/>
  <c r="BO86" i="1"/>
  <c r="BP86" i="1"/>
  <c r="BQ86" i="1"/>
  <c r="BR86" i="1"/>
  <c r="BS86" i="1"/>
  <c r="BN17" i="1"/>
  <c r="BO17" i="1"/>
  <c r="BP17" i="1"/>
  <c r="BQ17" i="1"/>
  <c r="BR17" i="1"/>
  <c r="BS17" i="1"/>
  <c r="BN115" i="1"/>
  <c r="BO115" i="1"/>
  <c r="BP115" i="1"/>
  <c r="BQ115" i="1"/>
  <c r="BR115" i="1"/>
  <c r="BS115" i="1"/>
  <c r="BN141" i="1"/>
  <c r="BO141" i="1"/>
  <c r="BP141" i="1"/>
  <c r="BQ141" i="1"/>
  <c r="BR141" i="1"/>
  <c r="BS141" i="1"/>
  <c r="BN116" i="1"/>
  <c r="BO116" i="1"/>
  <c r="BP116" i="1"/>
  <c r="BQ116" i="1"/>
  <c r="BR116" i="1"/>
  <c r="BS116" i="1"/>
  <c r="BN14" i="1"/>
  <c r="BO14" i="1"/>
  <c r="BP14" i="1"/>
  <c r="BQ14" i="1"/>
  <c r="BR14" i="1"/>
  <c r="BS14" i="1"/>
  <c r="BN400" i="1"/>
  <c r="BO400" i="1"/>
  <c r="BP400" i="1"/>
  <c r="BQ400" i="1"/>
  <c r="BR400" i="1"/>
  <c r="BS400" i="1"/>
  <c r="BN296" i="1"/>
  <c r="BO296" i="1"/>
  <c r="BP296" i="1"/>
  <c r="BQ296" i="1"/>
  <c r="BR296" i="1"/>
  <c r="BS296" i="1"/>
  <c r="BN351" i="1"/>
  <c r="BO351" i="1"/>
  <c r="BP351" i="1"/>
  <c r="BQ351" i="1"/>
  <c r="BR351" i="1"/>
  <c r="BS351" i="1"/>
  <c r="BN179" i="1"/>
  <c r="BO179" i="1"/>
  <c r="BP179" i="1"/>
  <c r="BQ179" i="1"/>
  <c r="BR179" i="1"/>
  <c r="BS179" i="1"/>
  <c r="BN21" i="1"/>
  <c r="BO21" i="1"/>
  <c r="BP21" i="1"/>
  <c r="BQ21" i="1"/>
  <c r="BR21" i="1"/>
  <c r="BS21" i="1"/>
  <c r="BN155" i="1"/>
  <c r="BO155" i="1"/>
  <c r="BP155" i="1"/>
  <c r="BQ155" i="1"/>
  <c r="BR155" i="1"/>
  <c r="BS155" i="1"/>
  <c r="BN415" i="1"/>
  <c r="BO415" i="1"/>
  <c r="BP415" i="1"/>
  <c r="BQ415" i="1"/>
  <c r="BR415" i="1"/>
  <c r="BS415" i="1"/>
  <c r="BN416" i="1"/>
  <c r="BO416" i="1"/>
  <c r="BP416" i="1"/>
  <c r="BQ416" i="1"/>
  <c r="BR416" i="1"/>
  <c r="BS416" i="1"/>
  <c r="BN178" i="1"/>
  <c r="BO178" i="1"/>
  <c r="BP178" i="1"/>
  <c r="BQ178" i="1"/>
  <c r="BR178" i="1"/>
  <c r="BS178" i="1"/>
  <c r="BN15" i="1"/>
  <c r="BO15" i="1"/>
  <c r="BP15" i="1"/>
  <c r="BQ15" i="1"/>
  <c r="BR15" i="1"/>
  <c r="BS15" i="1"/>
  <c r="BN70" i="1"/>
  <c r="BO70" i="1"/>
  <c r="BP70" i="1"/>
  <c r="BQ70" i="1"/>
  <c r="BR70" i="1"/>
  <c r="BS70" i="1"/>
  <c r="BN113" i="1"/>
  <c r="BO113" i="1"/>
  <c r="BP113" i="1"/>
  <c r="BQ113" i="1"/>
  <c r="BR113" i="1"/>
  <c r="BS113" i="1"/>
  <c r="BN258" i="1"/>
  <c r="BO258" i="1"/>
  <c r="BP258" i="1"/>
  <c r="BQ258" i="1"/>
  <c r="BR258" i="1"/>
  <c r="BS258" i="1"/>
  <c r="BN401" i="1"/>
  <c r="BO401" i="1"/>
  <c r="BP401" i="1"/>
  <c r="BQ401" i="1"/>
  <c r="BR401" i="1"/>
  <c r="BS401" i="1"/>
  <c r="BN117" i="1"/>
  <c r="BO117" i="1"/>
  <c r="BP117" i="1"/>
  <c r="BQ117" i="1"/>
  <c r="BR117" i="1"/>
  <c r="BS117" i="1"/>
  <c r="BN402" i="1"/>
  <c r="BO402" i="1"/>
  <c r="BP402" i="1"/>
  <c r="BQ402" i="1"/>
  <c r="BR402" i="1"/>
  <c r="BS402" i="1"/>
  <c r="BN26" i="1"/>
  <c r="BO26" i="1"/>
  <c r="BP26" i="1"/>
  <c r="BQ26" i="1"/>
  <c r="BR26" i="1"/>
  <c r="BS26" i="1"/>
  <c r="BN75" i="1"/>
  <c r="BO75" i="1"/>
  <c r="BP75" i="1"/>
  <c r="BQ75" i="1"/>
  <c r="BR75" i="1"/>
  <c r="BS75" i="1"/>
  <c r="BN11" i="1"/>
  <c r="BO11" i="1"/>
  <c r="BP11" i="1"/>
  <c r="BQ11" i="1"/>
  <c r="BR11" i="1"/>
  <c r="BS11" i="1"/>
  <c r="BN19" i="1"/>
  <c r="BO19" i="1"/>
  <c r="BP19" i="1"/>
  <c r="BQ19" i="1"/>
  <c r="BR19" i="1"/>
  <c r="BS19" i="1"/>
  <c r="BN18" i="1"/>
  <c r="BO18" i="1"/>
  <c r="BP18" i="1"/>
  <c r="BQ18" i="1"/>
  <c r="BR18" i="1"/>
  <c r="BS18" i="1"/>
  <c r="BN91" i="1"/>
  <c r="BO91" i="1"/>
  <c r="BP91" i="1"/>
  <c r="BQ91" i="1"/>
  <c r="BR91" i="1"/>
  <c r="BS91" i="1"/>
  <c r="BN403" i="1"/>
  <c r="BO403" i="1"/>
  <c r="BP403" i="1"/>
  <c r="BQ403" i="1"/>
  <c r="BR403" i="1"/>
  <c r="BS403" i="1"/>
  <c r="BN27" i="1"/>
  <c r="BO27" i="1"/>
  <c r="BP27" i="1"/>
  <c r="BQ27" i="1"/>
  <c r="BR27" i="1"/>
  <c r="BS27" i="1"/>
  <c r="BN23" i="1"/>
  <c r="BO23" i="1"/>
  <c r="BP23" i="1"/>
  <c r="BQ23" i="1"/>
  <c r="BR23" i="1"/>
  <c r="BS23" i="1"/>
  <c r="BN89" i="1"/>
  <c r="BO89" i="1"/>
  <c r="BP89" i="1"/>
  <c r="BQ89" i="1"/>
  <c r="BR89" i="1"/>
  <c r="BS89" i="1"/>
  <c r="BN29" i="1"/>
  <c r="BO29" i="1"/>
  <c r="BP29" i="1"/>
  <c r="BQ29" i="1"/>
  <c r="BR29" i="1"/>
  <c r="BS29" i="1"/>
  <c r="BN45" i="1"/>
  <c r="BO45" i="1"/>
  <c r="BP45" i="1"/>
  <c r="BQ45" i="1"/>
  <c r="BR45" i="1"/>
  <c r="BS45" i="1"/>
  <c r="BN173" i="1"/>
  <c r="BO173" i="1"/>
  <c r="BP173" i="1"/>
  <c r="BQ173" i="1"/>
  <c r="BR173" i="1"/>
  <c r="BS173" i="1"/>
  <c r="BN164" i="1"/>
  <c r="BO164" i="1"/>
  <c r="BP164" i="1"/>
  <c r="BQ164" i="1"/>
  <c r="BR164" i="1"/>
  <c r="BS164" i="1"/>
  <c r="BN167" i="1"/>
  <c r="BO167" i="1"/>
  <c r="BP167" i="1"/>
  <c r="BQ167" i="1"/>
  <c r="BR167" i="1"/>
  <c r="BS167" i="1"/>
  <c r="BN172" i="1"/>
  <c r="BO172" i="1"/>
  <c r="BP172" i="1"/>
  <c r="BQ172" i="1"/>
  <c r="BR172" i="1"/>
  <c r="BS172" i="1"/>
  <c r="BN170" i="1"/>
  <c r="BO170" i="1"/>
  <c r="BP170" i="1"/>
  <c r="BQ170" i="1"/>
  <c r="BR170" i="1"/>
  <c r="BS170" i="1"/>
  <c r="BN169" i="1"/>
  <c r="BO169" i="1"/>
  <c r="BP169" i="1"/>
  <c r="BQ169" i="1"/>
  <c r="BR169" i="1"/>
  <c r="BS169" i="1"/>
  <c r="BN165" i="1"/>
  <c r="BO165" i="1"/>
  <c r="BP165" i="1"/>
  <c r="BQ165" i="1"/>
  <c r="BR165" i="1"/>
  <c r="BS165" i="1"/>
  <c r="BN166" i="1"/>
  <c r="BO166" i="1"/>
  <c r="BP166" i="1"/>
  <c r="BQ166" i="1"/>
  <c r="BR166" i="1"/>
  <c r="BS166" i="1"/>
  <c r="BN22" i="1"/>
  <c r="BO22" i="1"/>
  <c r="BP22" i="1"/>
  <c r="BQ22" i="1"/>
  <c r="BR22" i="1"/>
  <c r="BS22" i="1"/>
  <c r="BN297" i="1"/>
  <c r="BO297" i="1"/>
  <c r="BP297" i="1"/>
  <c r="BQ297" i="1"/>
  <c r="BR297" i="1"/>
  <c r="BS297" i="1"/>
  <c r="BN28" i="1"/>
  <c r="BO28" i="1"/>
  <c r="BP28" i="1"/>
  <c r="BQ28" i="1"/>
  <c r="BR28" i="1"/>
  <c r="BS28" i="1"/>
  <c r="BN83" i="1"/>
  <c r="BO83" i="1"/>
  <c r="BP83" i="1"/>
  <c r="BQ83" i="1"/>
  <c r="BR83" i="1"/>
  <c r="BS83" i="1"/>
  <c r="BN24" i="1"/>
  <c r="BO24" i="1"/>
  <c r="BP24" i="1"/>
  <c r="BQ24" i="1"/>
  <c r="BR24" i="1"/>
  <c r="BS24" i="1"/>
  <c r="BN357" i="1"/>
  <c r="BO357" i="1"/>
  <c r="BP357" i="1"/>
  <c r="BQ357" i="1"/>
  <c r="BR357" i="1"/>
  <c r="BS357" i="1"/>
  <c r="BN358" i="1"/>
  <c r="BO358" i="1"/>
  <c r="BP358" i="1"/>
  <c r="BQ358" i="1"/>
  <c r="BR358" i="1"/>
  <c r="BS358" i="1"/>
  <c r="BN95" i="1"/>
  <c r="BO95" i="1"/>
  <c r="BP95" i="1"/>
  <c r="BQ95" i="1"/>
  <c r="BR95" i="1"/>
  <c r="BS95" i="1"/>
  <c r="BN67" i="1"/>
  <c r="BO67" i="1"/>
  <c r="BP67" i="1"/>
  <c r="BQ67" i="1"/>
  <c r="BR67" i="1"/>
  <c r="BS67" i="1"/>
  <c r="BN46" i="1"/>
  <c r="BO46" i="1"/>
  <c r="BP46" i="1"/>
  <c r="BQ46" i="1"/>
  <c r="BR46" i="1"/>
  <c r="BS46" i="1"/>
  <c r="BN20" i="1"/>
  <c r="BO20" i="1"/>
  <c r="BP20" i="1"/>
  <c r="BQ20" i="1"/>
  <c r="BR20" i="1"/>
  <c r="BS20" i="1"/>
  <c r="BN180" i="1"/>
  <c r="BO180" i="1"/>
  <c r="BP180" i="1"/>
  <c r="BQ180" i="1"/>
  <c r="BR180" i="1"/>
  <c r="BS180" i="1"/>
  <c r="BN87" i="1"/>
  <c r="BO87" i="1"/>
  <c r="BP87" i="1"/>
  <c r="BQ87" i="1"/>
  <c r="BR87" i="1"/>
  <c r="BS87" i="1"/>
  <c r="BN88" i="1"/>
  <c r="BO88" i="1"/>
  <c r="BP88" i="1"/>
  <c r="BQ88" i="1"/>
  <c r="BR88" i="1"/>
  <c r="BS88" i="1"/>
  <c r="BN181" i="1"/>
  <c r="BO181" i="1"/>
  <c r="BP181" i="1"/>
  <c r="BQ181" i="1"/>
  <c r="BR181" i="1"/>
  <c r="BS181" i="1"/>
  <c r="BN182" i="1"/>
  <c r="BO182" i="1"/>
  <c r="BP182" i="1"/>
  <c r="BQ182" i="1"/>
  <c r="BR182" i="1"/>
  <c r="BS182" i="1"/>
  <c r="BN90" i="1"/>
  <c r="BO90" i="1"/>
  <c r="BP90" i="1"/>
  <c r="BQ90" i="1"/>
  <c r="BR90" i="1"/>
  <c r="BS90" i="1"/>
  <c r="BN92" i="1"/>
  <c r="BO92" i="1"/>
  <c r="BP92" i="1"/>
  <c r="BQ92" i="1"/>
  <c r="BR92" i="1"/>
  <c r="BS92" i="1"/>
  <c r="BN97" i="1"/>
  <c r="BO97" i="1"/>
  <c r="BP97" i="1"/>
  <c r="BQ97" i="1"/>
  <c r="BR97" i="1"/>
  <c r="BS97" i="1"/>
  <c r="BN146" i="1"/>
  <c r="BO146" i="1"/>
  <c r="BP146" i="1"/>
  <c r="BQ146" i="1"/>
  <c r="BR146" i="1"/>
  <c r="BS146" i="1"/>
  <c r="BN147" i="1"/>
  <c r="BO147" i="1"/>
  <c r="BP147" i="1"/>
  <c r="BQ147" i="1"/>
  <c r="BR147" i="1"/>
  <c r="BS147" i="1"/>
  <c r="BN131" i="1"/>
  <c r="BO131" i="1"/>
  <c r="BP131" i="1"/>
  <c r="BQ131" i="1"/>
  <c r="BR131" i="1"/>
  <c r="BS131" i="1"/>
  <c r="BN132" i="1"/>
  <c r="BO132" i="1"/>
  <c r="BP132" i="1"/>
  <c r="BQ132" i="1"/>
  <c r="BR132" i="1"/>
  <c r="BS132" i="1"/>
  <c r="BN133" i="1"/>
  <c r="BO133" i="1"/>
  <c r="BP133" i="1"/>
  <c r="BQ133" i="1"/>
  <c r="BR133" i="1"/>
  <c r="BS133" i="1"/>
  <c r="BN126" i="1"/>
  <c r="BO126" i="1"/>
  <c r="BP126" i="1"/>
  <c r="BQ126" i="1"/>
  <c r="BR126" i="1"/>
  <c r="BS126" i="1"/>
  <c r="BN134" i="1"/>
  <c r="BO134" i="1"/>
  <c r="BP134" i="1"/>
  <c r="BQ134" i="1"/>
  <c r="BR134" i="1"/>
  <c r="BS134" i="1"/>
  <c r="BN111" i="1"/>
  <c r="BO111" i="1"/>
  <c r="BP111" i="1"/>
  <c r="BQ111" i="1"/>
  <c r="BR111" i="1"/>
  <c r="BS111" i="1"/>
  <c r="BN160" i="1"/>
  <c r="BO160" i="1"/>
  <c r="BP160" i="1"/>
  <c r="BQ160" i="1"/>
  <c r="BR160" i="1"/>
  <c r="BS160" i="1"/>
  <c r="BN161" i="1"/>
  <c r="BO161" i="1"/>
  <c r="BP161" i="1"/>
  <c r="BQ161" i="1"/>
  <c r="BR161" i="1"/>
  <c r="BS161" i="1"/>
  <c r="BN105" i="1"/>
  <c r="BO105" i="1"/>
  <c r="BP105" i="1"/>
  <c r="BQ105" i="1"/>
  <c r="BR105" i="1"/>
  <c r="BS105" i="1"/>
  <c r="BN112" i="1"/>
  <c r="BO112" i="1"/>
  <c r="BP112" i="1"/>
  <c r="BQ112" i="1"/>
  <c r="BR112" i="1"/>
  <c r="BS112" i="1"/>
  <c r="BN148" i="1"/>
  <c r="BO148" i="1"/>
  <c r="BP148" i="1"/>
  <c r="BQ148" i="1"/>
  <c r="BR148" i="1"/>
  <c r="BS148" i="1"/>
  <c r="BN149" i="1"/>
  <c r="BO149" i="1"/>
  <c r="BP149" i="1"/>
  <c r="BQ149" i="1"/>
  <c r="BR149" i="1"/>
  <c r="BS149" i="1"/>
  <c r="BN150" i="1"/>
  <c r="BO150" i="1"/>
  <c r="BP150" i="1"/>
  <c r="BQ150" i="1"/>
  <c r="BR150" i="1"/>
  <c r="BS150" i="1"/>
  <c r="BN151" i="1"/>
  <c r="BO151" i="1"/>
  <c r="BP151" i="1"/>
  <c r="BQ151" i="1"/>
  <c r="BR151" i="1"/>
  <c r="BS151" i="1"/>
  <c r="BN152" i="1"/>
  <c r="BO152" i="1"/>
  <c r="BP152" i="1"/>
  <c r="BQ152" i="1"/>
  <c r="BR152" i="1"/>
  <c r="BS152" i="1"/>
  <c r="BN153" i="1"/>
  <c r="BO153" i="1"/>
  <c r="BP153" i="1"/>
  <c r="BQ153" i="1"/>
  <c r="BR153" i="1"/>
  <c r="BS153" i="1"/>
  <c r="BN121" i="1"/>
  <c r="BO121" i="1"/>
  <c r="BP121" i="1"/>
  <c r="BQ121" i="1"/>
  <c r="BR121" i="1"/>
  <c r="BS121" i="1"/>
  <c r="BN128" i="1"/>
  <c r="BO128" i="1"/>
  <c r="BP128" i="1"/>
  <c r="BQ128" i="1"/>
  <c r="BR128" i="1"/>
  <c r="BS128" i="1"/>
  <c r="BN78" i="1"/>
  <c r="BO78" i="1"/>
  <c r="BP78" i="1"/>
  <c r="BQ78" i="1"/>
  <c r="BR78" i="1"/>
  <c r="BS78" i="1"/>
  <c r="BN76" i="1"/>
  <c r="BO76" i="1"/>
  <c r="BP76" i="1"/>
  <c r="BQ76" i="1"/>
  <c r="BR76" i="1"/>
  <c r="BS76" i="1"/>
  <c r="BN96" i="1"/>
  <c r="BO96" i="1"/>
  <c r="BP96" i="1"/>
  <c r="BQ96" i="1"/>
  <c r="BR96" i="1"/>
  <c r="BS96" i="1"/>
  <c r="BN359" i="1"/>
  <c r="BO359" i="1"/>
  <c r="BP359" i="1"/>
  <c r="BQ359" i="1"/>
  <c r="BR359" i="1"/>
  <c r="BS359" i="1"/>
  <c r="BN79" i="1"/>
  <c r="BO79" i="1"/>
  <c r="BP79" i="1"/>
  <c r="BQ79" i="1"/>
  <c r="BR79" i="1"/>
  <c r="BS79" i="1"/>
  <c r="BN77" i="1"/>
  <c r="BO77" i="1"/>
  <c r="BP77" i="1"/>
  <c r="BQ77" i="1"/>
  <c r="BR77" i="1"/>
  <c r="BS77" i="1"/>
  <c r="BN159" i="1"/>
  <c r="BO159" i="1"/>
  <c r="BP159" i="1"/>
  <c r="BQ159" i="1"/>
  <c r="BR159" i="1"/>
  <c r="BS159" i="1"/>
  <c r="BN184" i="1"/>
  <c r="BO184" i="1"/>
  <c r="BP184" i="1"/>
  <c r="BQ184" i="1"/>
  <c r="BR184" i="1"/>
  <c r="BS184" i="1"/>
  <c r="BN183" i="1"/>
  <c r="BO183" i="1"/>
  <c r="BP183" i="1"/>
  <c r="BQ183" i="1"/>
  <c r="BR183" i="1"/>
  <c r="BS183" i="1"/>
  <c r="BN101" i="1"/>
  <c r="BO101" i="1"/>
  <c r="BP101" i="1"/>
  <c r="BQ101" i="1"/>
  <c r="BR101" i="1"/>
  <c r="BS101" i="1"/>
  <c r="BN102" i="1"/>
  <c r="BO102" i="1"/>
  <c r="BP102" i="1"/>
  <c r="BQ102" i="1"/>
  <c r="BR102" i="1"/>
  <c r="BS102" i="1"/>
  <c r="BN158" i="1"/>
  <c r="BO158" i="1"/>
  <c r="BP158" i="1"/>
  <c r="BQ158" i="1"/>
  <c r="BR158" i="1"/>
  <c r="BS158" i="1"/>
  <c r="BN156" i="1"/>
  <c r="BO156" i="1"/>
  <c r="BP156" i="1"/>
  <c r="BQ156" i="1"/>
  <c r="BR156" i="1"/>
  <c r="BS156" i="1"/>
  <c r="BN157" i="1"/>
  <c r="BO157" i="1"/>
  <c r="BP157" i="1"/>
  <c r="BQ157" i="1"/>
  <c r="BR157" i="1"/>
  <c r="BS157" i="1"/>
  <c r="BN99" i="1"/>
  <c r="BO99" i="1"/>
  <c r="BP99" i="1"/>
  <c r="BQ99" i="1"/>
  <c r="BR99" i="1"/>
  <c r="BS99" i="1"/>
  <c r="BN98" i="1"/>
  <c r="BO98" i="1"/>
  <c r="BP98" i="1"/>
  <c r="BQ98" i="1"/>
  <c r="BR98" i="1"/>
  <c r="BS98" i="1"/>
  <c r="BN120" i="1"/>
  <c r="BO120" i="1"/>
  <c r="BP120" i="1"/>
  <c r="BQ120" i="1"/>
  <c r="BR120" i="1"/>
  <c r="BS120" i="1"/>
  <c r="BN125" i="1"/>
  <c r="BO125" i="1"/>
  <c r="BP125" i="1"/>
  <c r="BQ125" i="1"/>
  <c r="BR125" i="1"/>
  <c r="BS125" i="1"/>
  <c r="BN127" i="1"/>
  <c r="BO127" i="1"/>
  <c r="BP127" i="1"/>
  <c r="BQ127" i="1"/>
  <c r="BR127" i="1"/>
  <c r="BS127" i="1"/>
  <c r="BN100" i="1"/>
  <c r="BO100" i="1"/>
  <c r="BP100" i="1"/>
  <c r="BQ100" i="1"/>
  <c r="BR100" i="1"/>
  <c r="BS100" i="1"/>
  <c r="BN118" i="1"/>
  <c r="BO118" i="1"/>
  <c r="BP118" i="1"/>
  <c r="BQ118" i="1"/>
  <c r="BR118" i="1"/>
  <c r="BS118" i="1"/>
  <c r="BN109" i="1"/>
  <c r="BO109" i="1"/>
  <c r="BP109" i="1"/>
  <c r="BQ109" i="1"/>
  <c r="BR109" i="1"/>
  <c r="BS109" i="1"/>
  <c r="BN110" i="1"/>
  <c r="BO110" i="1"/>
  <c r="BP110" i="1"/>
  <c r="BQ110" i="1"/>
  <c r="BR110" i="1"/>
  <c r="BS110" i="1"/>
  <c r="BN354" i="1"/>
  <c r="BO354" i="1"/>
  <c r="BP354" i="1"/>
  <c r="BQ354" i="1"/>
  <c r="BR354" i="1"/>
  <c r="BS354" i="1"/>
  <c r="BN355" i="1"/>
  <c r="BO355" i="1"/>
  <c r="BP355" i="1"/>
  <c r="BQ355" i="1"/>
  <c r="BR355" i="1"/>
  <c r="BS355" i="1"/>
  <c r="BN356" i="1"/>
  <c r="BO356" i="1"/>
  <c r="BP356" i="1"/>
  <c r="BQ356" i="1"/>
  <c r="BR356" i="1"/>
  <c r="BS356" i="1"/>
  <c r="BN103" i="1"/>
  <c r="BO103" i="1"/>
  <c r="BP103" i="1"/>
  <c r="BQ103" i="1"/>
  <c r="BR103" i="1"/>
  <c r="BS103" i="1"/>
  <c r="BN137" i="1"/>
  <c r="BO137" i="1"/>
  <c r="BP137" i="1"/>
  <c r="BQ137" i="1"/>
  <c r="BR137" i="1"/>
  <c r="BS137" i="1"/>
  <c r="BN138" i="1"/>
  <c r="BO138" i="1"/>
  <c r="BP138" i="1"/>
  <c r="BQ138" i="1"/>
  <c r="BR138" i="1"/>
  <c r="BS138" i="1"/>
  <c r="BN139" i="1"/>
  <c r="BO139" i="1"/>
  <c r="BP139" i="1"/>
  <c r="BQ139" i="1"/>
  <c r="BR139" i="1"/>
  <c r="BS139" i="1"/>
  <c r="BN140" i="1"/>
  <c r="BO140" i="1"/>
  <c r="BP140" i="1"/>
  <c r="BQ140" i="1"/>
  <c r="BR140" i="1"/>
  <c r="BS140" i="1"/>
  <c r="BN104" i="1"/>
  <c r="BO104" i="1"/>
  <c r="BP104" i="1"/>
  <c r="BQ104" i="1"/>
  <c r="BR104" i="1"/>
  <c r="BS104" i="1"/>
  <c r="BN123" i="1"/>
  <c r="BO123" i="1"/>
  <c r="BP123" i="1"/>
  <c r="BQ123" i="1"/>
  <c r="BR123" i="1"/>
  <c r="BS123" i="1"/>
  <c r="BN122" i="1"/>
  <c r="BO122" i="1"/>
  <c r="BP122" i="1"/>
  <c r="BQ122" i="1"/>
  <c r="BR122" i="1"/>
  <c r="BS122" i="1"/>
  <c r="BN135" i="1"/>
  <c r="BO135" i="1"/>
  <c r="BP135" i="1"/>
  <c r="BQ135" i="1"/>
  <c r="BR135" i="1"/>
  <c r="BS135" i="1"/>
  <c r="BN136" i="1"/>
  <c r="BO136" i="1"/>
  <c r="BP136" i="1"/>
  <c r="BQ136" i="1"/>
  <c r="BR136" i="1"/>
  <c r="BS136" i="1"/>
  <c r="BN162" i="1"/>
  <c r="BO162" i="1"/>
  <c r="BP162" i="1"/>
  <c r="BQ162" i="1"/>
  <c r="BR162" i="1"/>
  <c r="BS162" i="1"/>
  <c r="BN163" i="1"/>
  <c r="BO163" i="1"/>
  <c r="BP163" i="1"/>
  <c r="BQ163" i="1"/>
  <c r="BR163" i="1"/>
  <c r="BS163" i="1"/>
  <c r="BN171" i="1"/>
  <c r="BO171" i="1"/>
  <c r="BP171" i="1"/>
  <c r="BQ171" i="1"/>
  <c r="BR171" i="1"/>
  <c r="BS171" i="1"/>
  <c r="BN143" i="1"/>
  <c r="BO143" i="1"/>
  <c r="BP143" i="1"/>
  <c r="BQ143" i="1"/>
  <c r="BR143" i="1"/>
  <c r="BS143" i="1"/>
  <c r="BN144" i="1"/>
  <c r="BO144" i="1"/>
  <c r="BP144" i="1"/>
  <c r="BQ144" i="1"/>
  <c r="BR144" i="1"/>
  <c r="BS144" i="1"/>
  <c r="BN106" i="1"/>
  <c r="BO106" i="1"/>
  <c r="BP106" i="1"/>
  <c r="BQ106" i="1"/>
  <c r="BR106" i="1"/>
  <c r="BS106" i="1"/>
  <c r="BN145" i="1"/>
  <c r="BO145" i="1"/>
  <c r="BP145" i="1"/>
  <c r="BQ145" i="1"/>
  <c r="BR145" i="1"/>
  <c r="BS145" i="1"/>
  <c r="BN124" i="1"/>
  <c r="BO124" i="1"/>
  <c r="BP124" i="1"/>
  <c r="BQ124" i="1"/>
  <c r="BR124" i="1"/>
  <c r="BS124" i="1"/>
  <c r="BN108" i="1"/>
  <c r="BO108" i="1"/>
  <c r="BP108" i="1"/>
  <c r="BQ108" i="1"/>
  <c r="BR108" i="1"/>
  <c r="BS108" i="1"/>
  <c r="BN114" i="1"/>
  <c r="BO114" i="1"/>
  <c r="BP114" i="1"/>
  <c r="BQ114" i="1"/>
  <c r="BR114" i="1"/>
  <c r="BS114" i="1"/>
  <c r="BN130" i="1"/>
  <c r="BO130" i="1"/>
  <c r="BP130" i="1"/>
  <c r="BQ130" i="1"/>
  <c r="BR130" i="1"/>
  <c r="BS130" i="1"/>
  <c r="BN47" i="1"/>
  <c r="BO47" i="1"/>
  <c r="BP47" i="1"/>
  <c r="BQ47" i="1"/>
  <c r="BR47" i="1"/>
  <c r="BS47" i="1"/>
  <c r="BN50" i="1"/>
  <c r="BO50" i="1"/>
  <c r="BP50" i="1"/>
  <c r="BQ50" i="1"/>
  <c r="BR50" i="1"/>
  <c r="BS50" i="1"/>
  <c r="BN53" i="1"/>
  <c r="BO53" i="1"/>
  <c r="BP53" i="1"/>
  <c r="BQ53" i="1"/>
  <c r="BR53" i="1"/>
  <c r="BS53" i="1"/>
  <c r="BN55" i="1"/>
  <c r="BO55" i="1"/>
  <c r="BP55" i="1"/>
  <c r="BQ55" i="1"/>
  <c r="BR55" i="1"/>
  <c r="BS55" i="1"/>
  <c r="BN57" i="1"/>
  <c r="BO57" i="1"/>
  <c r="BP57" i="1"/>
  <c r="BQ57" i="1"/>
  <c r="BR57" i="1"/>
  <c r="BS57" i="1"/>
  <c r="BN60" i="1"/>
  <c r="BO60" i="1"/>
  <c r="BP60" i="1"/>
  <c r="BQ60" i="1"/>
  <c r="BR60" i="1"/>
  <c r="BS60" i="1"/>
  <c r="BN62" i="1"/>
  <c r="BO62" i="1"/>
  <c r="BP62" i="1"/>
  <c r="BQ62" i="1"/>
  <c r="BR62" i="1"/>
  <c r="BS62" i="1"/>
  <c r="BN65" i="1"/>
  <c r="BO65" i="1"/>
  <c r="BP65" i="1"/>
  <c r="BQ65" i="1"/>
  <c r="BR65" i="1"/>
  <c r="BS65" i="1"/>
  <c r="BN93" i="1"/>
  <c r="BO93" i="1"/>
  <c r="BP93" i="1"/>
  <c r="BQ93" i="1"/>
  <c r="BR93" i="1"/>
  <c r="BS93" i="1"/>
  <c r="BN395" i="1"/>
  <c r="BO395" i="1"/>
  <c r="BP395" i="1"/>
  <c r="BQ395" i="1"/>
  <c r="BR395" i="1"/>
  <c r="BS395" i="1"/>
  <c r="BN396" i="1"/>
  <c r="BO396" i="1"/>
  <c r="BP396" i="1"/>
  <c r="BQ396" i="1"/>
  <c r="BR396" i="1"/>
  <c r="BS396" i="1"/>
  <c r="BN119" i="1"/>
  <c r="BO119" i="1"/>
  <c r="BP119" i="1"/>
  <c r="BQ119" i="1"/>
  <c r="BR119" i="1"/>
  <c r="BS119" i="1"/>
  <c r="BN393" i="1"/>
  <c r="BO393" i="1"/>
  <c r="BP393" i="1"/>
  <c r="BQ393" i="1"/>
  <c r="BR393" i="1"/>
  <c r="BS393" i="1"/>
  <c r="BN30" i="1"/>
  <c r="BO30" i="1"/>
  <c r="BP30" i="1"/>
  <c r="BQ30" i="1"/>
  <c r="BR30" i="1"/>
  <c r="BS30" i="1"/>
  <c r="BN31" i="1"/>
  <c r="BO31" i="1"/>
  <c r="BP31" i="1"/>
  <c r="BQ31" i="1"/>
  <c r="BR31" i="1"/>
  <c r="BS31" i="1"/>
  <c r="BN32" i="1"/>
  <c r="BO32" i="1"/>
  <c r="BP32" i="1"/>
  <c r="BQ32" i="1"/>
  <c r="BR32" i="1"/>
  <c r="BS32" i="1"/>
  <c r="BN33" i="1"/>
  <c r="BO33" i="1"/>
  <c r="BP33" i="1"/>
  <c r="BQ33" i="1"/>
  <c r="BR33" i="1"/>
  <c r="BS33" i="1"/>
  <c r="BN34" i="1"/>
  <c r="BO34" i="1"/>
  <c r="BP34" i="1"/>
  <c r="BQ34" i="1"/>
  <c r="BR34" i="1"/>
  <c r="BS34" i="1"/>
  <c r="BN35" i="1"/>
  <c r="BO35" i="1"/>
  <c r="BP35" i="1"/>
  <c r="BQ35" i="1"/>
  <c r="BR35" i="1"/>
  <c r="BS35" i="1"/>
  <c r="BN36" i="1"/>
  <c r="BO36" i="1"/>
  <c r="BP36" i="1"/>
  <c r="BQ36" i="1"/>
  <c r="BR36" i="1"/>
  <c r="BS36" i="1"/>
  <c r="BN37" i="1"/>
  <c r="BO37" i="1"/>
  <c r="BP37" i="1"/>
  <c r="BQ37" i="1"/>
  <c r="BR37" i="1"/>
  <c r="BS37" i="1"/>
  <c r="BN38" i="1"/>
  <c r="BO38" i="1"/>
  <c r="BP38" i="1"/>
  <c r="BQ38" i="1"/>
  <c r="BR38" i="1"/>
  <c r="BS38" i="1"/>
  <c r="BN39" i="1"/>
  <c r="BO39" i="1"/>
  <c r="BP39" i="1"/>
  <c r="BQ39" i="1"/>
  <c r="BR39" i="1"/>
  <c r="BS39" i="1"/>
  <c r="BN40" i="1"/>
  <c r="BO40" i="1"/>
  <c r="BP40" i="1"/>
  <c r="BQ40" i="1"/>
  <c r="BR40" i="1"/>
  <c r="BS40" i="1"/>
  <c r="BN41" i="1"/>
  <c r="BO41" i="1"/>
  <c r="BP41" i="1"/>
  <c r="BQ41" i="1"/>
  <c r="BR41" i="1"/>
  <c r="BS41" i="1"/>
  <c r="BN42" i="1"/>
  <c r="BO42" i="1"/>
  <c r="BP42" i="1"/>
  <c r="BQ42" i="1"/>
  <c r="BR42" i="1"/>
  <c r="BS42" i="1"/>
  <c r="BN43" i="1"/>
  <c r="BO43" i="1"/>
  <c r="BP43" i="1"/>
  <c r="BQ43" i="1"/>
  <c r="BR43" i="1"/>
  <c r="BS43" i="1"/>
  <c r="BN44" i="1"/>
  <c r="BO44" i="1"/>
  <c r="BP44" i="1"/>
  <c r="BQ44" i="1"/>
  <c r="BR44" i="1"/>
  <c r="BS44" i="1"/>
  <c r="BN48" i="1"/>
  <c r="BO48" i="1"/>
  <c r="BP48" i="1"/>
  <c r="BQ48" i="1"/>
  <c r="BR48" i="1"/>
  <c r="BS48" i="1"/>
  <c r="BN51" i="1"/>
  <c r="BO51" i="1"/>
  <c r="BP51" i="1"/>
  <c r="BQ51" i="1"/>
  <c r="BR51" i="1"/>
  <c r="BS51" i="1"/>
  <c r="BN58" i="1"/>
  <c r="BO58" i="1"/>
  <c r="BP58" i="1"/>
  <c r="BQ58" i="1"/>
  <c r="BR58" i="1"/>
  <c r="BS58" i="1"/>
  <c r="BN63" i="1"/>
  <c r="BO63" i="1"/>
  <c r="BP63" i="1"/>
  <c r="BQ63" i="1"/>
  <c r="BR63" i="1"/>
  <c r="BS63" i="1"/>
  <c r="BN68" i="1"/>
  <c r="BO68" i="1"/>
  <c r="BP68" i="1"/>
  <c r="BQ68" i="1"/>
  <c r="BR68" i="1"/>
  <c r="BS68" i="1"/>
  <c r="BN69" i="1"/>
  <c r="BO69" i="1"/>
  <c r="BP69" i="1"/>
  <c r="BQ69" i="1"/>
  <c r="BR69" i="1"/>
  <c r="BS69" i="1"/>
  <c r="BN417" i="1"/>
  <c r="BO417" i="1"/>
  <c r="BP417" i="1"/>
  <c r="BQ417" i="1"/>
  <c r="BR417" i="1"/>
  <c r="BS417" i="1"/>
  <c r="BN71" i="1"/>
  <c r="BO71" i="1"/>
  <c r="BP71" i="1"/>
  <c r="BQ71" i="1"/>
  <c r="BR71" i="1"/>
  <c r="BS71" i="1"/>
  <c r="BN72" i="1"/>
  <c r="BO72" i="1"/>
  <c r="BP72" i="1"/>
  <c r="BQ72" i="1"/>
  <c r="BR72" i="1"/>
  <c r="BS72" i="1"/>
  <c r="BN73" i="1"/>
  <c r="BO73" i="1"/>
  <c r="BP73" i="1"/>
  <c r="BQ73" i="1"/>
  <c r="BR73" i="1"/>
  <c r="BS73" i="1"/>
  <c r="BN195" i="1"/>
  <c r="BO195" i="1"/>
  <c r="BP195" i="1"/>
  <c r="BQ195" i="1"/>
  <c r="BR195" i="1"/>
  <c r="BS195" i="1"/>
  <c r="BN196" i="1"/>
  <c r="BO196" i="1"/>
  <c r="BP196" i="1"/>
  <c r="BQ196" i="1"/>
  <c r="BR196" i="1"/>
  <c r="BS196" i="1"/>
  <c r="BN198" i="1"/>
  <c r="BO198" i="1"/>
  <c r="BP198" i="1"/>
  <c r="BQ198" i="1"/>
  <c r="BR198" i="1"/>
  <c r="BS198" i="1"/>
  <c r="BN199" i="1"/>
  <c r="BO199" i="1"/>
  <c r="BP199" i="1"/>
  <c r="BQ199" i="1"/>
  <c r="BR199" i="1"/>
  <c r="BS199" i="1"/>
  <c r="BN200" i="1"/>
  <c r="BO200" i="1"/>
  <c r="BP200" i="1"/>
  <c r="BQ200" i="1"/>
  <c r="BR200" i="1"/>
  <c r="BS200" i="1"/>
  <c r="BN205" i="1"/>
  <c r="BO205" i="1"/>
  <c r="BP205" i="1"/>
  <c r="BQ205" i="1"/>
  <c r="BR205" i="1"/>
  <c r="BS205" i="1"/>
  <c r="BN207" i="1"/>
  <c r="BO207" i="1"/>
  <c r="BP207" i="1"/>
  <c r="BQ207" i="1"/>
  <c r="BR207" i="1"/>
  <c r="BS207" i="1"/>
  <c r="BN214" i="1"/>
  <c r="BO214" i="1"/>
  <c r="BP214" i="1"/>
  <c r="BQ214" i="1"/>
  <c r="BR214" i="1"/>
  <c r="BS214" i="1"/>
  <c r="BN215" i="1"/>
  <c r="BO215" i="1"/>
  <c r="BP215" i="1"/>
  <c r="BQ215" i="1"/>
  <c r="BR215" i="1"/>
  <c r="BS215" i="1"/>
  <c r="BN216" i="1"/>
  <c r="BO216" i="1"/>
  <c r="BP216" i="1"/>
  <c r="BQ216" i="1"/>
  <c r="BR216" i="1"/>
  <c r="BS216" i="1"/>
  <c r="BN217" i="1"/>
  <c r="BO217" i="1"/>
  <c r="BP217" i="1"/>
  <c r="BQ217" i="1"/>
  <c r="BR217" i="1"/>
  <c r="BS217" i="1"/>
  <c r="BN218" i="1"/>
  <c r="BO218" i="1"/>
  <c r="BP218" i="1"/>
  <c r="BQ218" i="1"/>
  <c r="BR218" i="1"/>
  <c r="BS218" i="1"/>
  <c r="BN231" i="1"/>
  <c r="BO231" i="1"/>
  <c r="BP231" i="1"/>
  <c r="BQ231" i="1"/>
  <c r="BR231" i="1"/>
  <c r="BS231" i="1"/>
  <c r="BN235" i="1"/>
  <c r="BO235" i="1"/>
  <c r="BP235" i="1"/>
  <c r="BQ235" i="1"/>
  <c r="BR235" i="1"/>
  <c r="BS235" i="1"/>
  <c r="BN240" i="1"/>
  <c r="BO240" i="1"/>
  <c r="BP240" i="1"/>
  <c r="BQ240" i="1"/>
  <c r="BR240" i="1"/>
  <c r="BS240" i="1"/>
  <c r="BN246" i="1"/>
  <c r="BO246" i="1"/>
  <c r="BP246" i="1"/>
  <c r="BQ246" i="1"/>
  <c r="BR246" i="1"/>
  <c r="BS246" i="1"/>
  <c r="BN250" i="1"/>
  <c r="BO250" i="1"/>
  <c r="BP250" i="1"/>
  <c r="BQ250" i="1"/>
  <c r="BR250" i="1"/>
  <c r="BS250" i="1"/>
  <c r="BN255" i="1"/>
  <c r="BO255" i="1"/>
  <c r="BP255" i="1"/>
  <c r="BQ255" i="1"/>
  <c r="BR255" i="1"/>
  <c r="BS255" i="1"/>
  <c r="BN256" i="1"/>
  <c r="BO256" i="1"/>
  <c r="BP256" i="1"/>
  <c r="BQ256" i="1"/>
  <c r="BR256" i="1"/>
  <c r="BS256" i="1"/>
  <c r="BN263" i="1"/>
  <c r="BO263" i="1"/>
  <c r="BP263" i="1"/>
  <c r="BQ263" i="1"/>
  <c r="BR263" i="1"/>
  <c r="BS263" i="1"/>
  <c r="BN264" i="1"/>
  <c r="BO264" i="1"/>
  <c r="BP264" i="1"/>
  <c r="BQ264" i="1"/>
  <c r="BR264" i="1"/>
  <c r="BS264" i="1"/>
  <c r="BN268" i="1"/>
  <c r="BO268" i="1"/>
  <c r="BP268" i="1"/>
  <c r="BQ268" i="1"/>
  <c r="BR268" i="1"/>
  <c r="BS268" i="1"/>
  <c r="BN269" i="1"/>
  <c r="BO269" i="1"/>
  <c r="BP269" i="1"/>
  <c r="BQ269" i="1"/>
  <c r="BR269" i="1"/>
  <c r="BS269" i="1"/>
  <c r="BN273" i="1"/>
  <c r="BO273" i="1"/>
  <c r="BP273" i="1"/>
  <c r="BQ273" i="1"/>
  <c r="BR273" i="1"/>
  <c r="BS273" i="1"/>
  <c r="BN277" i="1"/>
  <c r="BO277" i="1"/>
  <c r="BP277" i="1"/>
  <c r="BQ277" i="1"/>
  <c r="BR277" i="1"/>
  <c r="BS277" i="1"/>
  <c r="BN299" i="1"/>
  <c r="BO299" i="1"/>
  <c r="BP299" i="1"/>
  <c r="BQ299" i="1"/>
  <c r="BR299" i="1"/>
  <c r="BS299" i="1"/>
  <c r="BN301" i="1"/>
  <c r="BO301" i="1"/>
  <c r="BP301" i="1"/>
  <c r="BQ301" i="1"/>
  <c r="BR301" i="1"/>
  <c r="BS301" i="1"/>
  <c r="BN302" i="1"/>
  <c r="BO302" i="1"/>
  <c r="BP302" i="1"/>
  <c r="BQ302" i="1"/>
  <c r="BR302" i="1"/>
  <c r="BS302" i="1"/>
  <c r="BN303" i="1"/>
  <c r="BO303" i="1"/>
  <c r="BP303" i="1"/>
  <c r="BQ303" i="1"/>
  <c r="BR303" i="1"/>
  <c r="BS303" i="1"/>
  <c r="BN304" i="1"/>
  <c r="BO304" i="1"/>
  <c r="BP304" i="1"/>
  <c r="BQ304" i="1"/>
  <c r="BR304" i="1"/>
  <c r="BS304" i="1"/>
  <c r="BN305" i="1"/>
  <c r="BO305" i="1"/>
  <c r="BP305" i="1"/>
  <c r="BQ305" i="1"/>
  <c r="BR305" i="1"/>
  <c r="BS305" i="1"/>
  <c r="BN306" i="1"/>
  <c r="BO306" i="1"/>
  <c r="BP306" i="1"/>
  <c r="BQ306" i="1"/>
  <c r="BR306" i="1"/>
  <c r="BS306" i="1"/>
  <c r="BN307" i="1"/>
  <c r="BO307" i="1"/>
  <c r="BP307" i="1"/>
  <c r="BQ307" i="1"/>
  <c r="BR307" i="1"/>
  <c r="BS307" i="1"/>
  <c r="BN310" i="1"/>
  <c r="BO310" i="1"/>
  <c r="BP310" i="1"/>
  <c r="BQ310" i="1"/>
  <c r="BR310" i="1"/>
  <c r="BS310" i="1"/>
  <c r="BN311" i="1"/>
  <c r="BO311" i="1"/>
  <c r="BP311" i="1"/>
  <c r="BQ311" i="1"/>
  <c r="BR311" i="1"/>
  <c r="BS311" i="1"/>
  <c r="BN312" i="1"/>
  <c r="BO312" i="1"/>
  <c r="BP312" i="1"/>
  <c r="BQ312" i="1"/>
  <c r="BR312" i="1"/>
  <c r="BS312" i="1"/>
  <c r="BN313" i="1"/>
  <c r="BO313" i="1"/>
  <c r="BP313" i="1"/>
  <c r="BQ313" i="1"/>
  <c r="BR313" i="1"/>
  <c r="BS313" i="1"/>
  <c r="BN314" i="1"/>
  <c r="BO314" i="1"/>
  <c r="BP314" i="1"/>
  <c r="BQ314" i="1"/>
  <c r="BR314" i="1"/>
  <c r="BS314" i="1"/>
  <c r="BN315" i="1"/>
  <c r="BO315" i="1"/>
  <c r="BP315" i="1"/>
  <c r="BQ315" i="1"/>
  <c r="BR315" i="1"/>
  <c r="BS315" i="1"/>
  <c r="BN316" i="1"/>
  <c r="BO316" i="1"/>
  <c r="BP316" i="1"/>
  <c r="BQ316" i="1"/>
  <c r="BR316" i="1"/>
  <c r="BS316" i="1"/>
  <c r="BN317" i="1"/>
  <c r="BO317" i="1"/>
  <c r="BP317" i="1"/>
  <c r="BQ317" i="1"/>
  <c r="BR317" i="1"/>
  <c r="BS317" i="1"/>
  <c r="BN318" i="1"/>
  <c r="BO318" i="1"/>
  <c r="BP318" i="1"/>
  <c r="BQ318" i="1"/>
  <c r="BR318" i="1"/>
  <c r="BS318" i="1"/>
  <c r="BN319" i="1"/>
  <c r="BO319" i="1"/>
  <c r="BP319" i="1"/>
  <c r="BQ319" i="1"/>
  <c r="BR319" i="1"/>
  <c r="BS319" i="1"/>
  <c r="BN321" i="1"/>
  <c r="BO321" i="1"/>
  <c r="BP321" i="1"/>
  <c r="BQ321" i="1"/>
  <c r="BR321" i="1"/>
  <c r="BS321" i="1"/>
  <c r="BN322" i="1"/>
  <c r="BO322" i="1"/>
  <c r="BP322" i="1"/>
  <c r="BQ322" i="1"/>
  <c r="BR322" i="1"/>
  <c r="BS322" i="1"/>
  <c r="BN323" i="1"/>
  <c r="BO323" i="1"/>
  <c r="BP323" i="1"/>
  <c r="BQ323" i="1"/>
  <c r="BR323" i="1"/>
  <c r="BS323" i="1"/>
  <c r="BN324" i="1"/>
  <c r="BO324" i="1"/>
  <c r="BP324" i="1"/>
  <c r="BQ324" i="1"/>
  <c r="BR324" i="1"/>
  <c r="BS324" i="1"/>
  <c r="BN325" i="1"/>
  <c r="BO325" i="1"/>
  <c r="BP325" i="1"/>
  <c r="BQ325" i="1"/>
  <c r="BR325" i="1"/>
  <c r="BS325" i="1"/>
  <c r="BN326" i="1"/>
  <c r="BO326" i="1"/>
  <c r="BP326" i="1"/>
  <c r="BQ326" i="1"/>
  <c r="BR326" i="1"/>
  <c r="BS326" i="1"/>
  <c r="BN327" i="1"/>
  <c r="BO327" i="1"/>
  <c r="BP327" i="1"/>
  <c r="BQ327" i="1"/>
  <c r="BR327" i="1"/>
  <c r="BS327" i="1"/>
  <c r="BN328" i="1"/>
  <c r="BO328" i="1"/>
  <c r="BP328" i="1"/>
  <c r="BQ328" i="1"/>
  <c r="BR328" i="1"/>
  <c r="BS328" i="1"/>
  <c r="BN329" i="1"/>
  <c r="BO329" i="1"/>
  <c r="BP329" i="1"/>
  <c r="BQ329" i="1"/>
  <c r="BR329" i="1"/>
  <c r="BS329" i="1"/>
  <c r="BN330" i="1"/>
  <c r="BO330" i="1"/>
  <c r="BP330" i="1"/>
  <c r="BQ330" i="1"/>
  <c r="BR330" i="1"/>
  <c r="BS330" i="1"/>
  <c r="BN331" i="1"/>
  <c r="BO331" i="1"/>
  <c r="BP331" i="1"/>
  <c r="BQ331" i="1"/>
  <c r="BR331" i="1"/>
  <c r="BS331" i="1"/>
  <c r="BN333" i="1"/>
  <c r="BO333" i="1"/>
  <c r="BP333" i="1"/>
  <c r="BQ333" i="1"/>
  <c r="BR333" i="1"/>
  <c r="BS333" i="1"/>
  <c r="BN334" i="1"/>
  <c r="BO334" i="1"/>
  <c r="BP334" i="1"/>
  <c r="BQ334" i="1"/>
  <c r="BR334" i="1"/>
  <c r="BS334" i="1"/>
  <c r="BN336" i="1"/>
  <c r="BO336" i="1"/>
  <c r="BP336" i="1"/>
  <c r="BQ336" i="1"/>
  <c r="BR336" i="1"/>
  <c r="BS336" i="1"/>
  <c r="BN342" i="1"/>
  <c r="BO342" i="1"/>
  <c r="BP342" i="1"/>
  <c r="BQ342" i="1"/>
  <c r="BR342" i="1"/>
  <c r="BS342" i="1"/>
  <c r="BN343" i="1"/>
  <c r="BO343" i="1"/>
  <c r="BP343" i="1"/>
  <c r="BQ343" i="1"/>
  <c r="BR343" i="1"/>
  <c r="BS343" i="1"/>
  <c r="BN344" i="1"/>
  <c r="BO344" i="1"/>
  <c r="BP344" i="1"/>
  <c r="BQ344" i="1"/>
  <c r="BR344" i="1"/>
  <c r="BS344" i="1"/>
  <c r="BN345" i="1"/>
  <c r="BO345" i="1"/>
  <c r="BP345" i="1"/>
  <c r="BQ345" i="1"/>
  <c r="BR345" i="1"/>
  <c r="BS345" i="1"/>
  <c r="BN346" i="1"/>
  <c r="BO346" i="1"/>
  <c r="BP346" i="1"/>
  <c r="BQ346" i="1"/>
  <c r="BR346" i="1"/>
  <c r="BS346" i="1"/>
  <c r="BN348" i="1"/>
  <c r="BO348" i="1"/>
  <c r="BP348" i="1"/>
  <c r="BQ348" i="1"/>
  <c r="BR348" i="1"/>
  <c r="BS348" i="1"/>
  <c r="BN84" i="1"/>
  <c r="BO84" i="1"/>
  <c r="BP84" i="1"/>
  <c r="BQ84" i="1"/>
  <c r="BR84" i="1"/>
  <c r="BS84" i="1"/>
  <c r="BN85" i="1"/>
  <c r="BO85" i="1"/>
  <c r="BP85" i="1"/>
  <c r="BQ85" i="1"/>
  <c r="BR85" i="1"/>
  <c r="BS85" i="1"/>
  <c r="BN80" i="1"/>
  <c r="BO80" i="1"/>
  <c r="BP80" i="1"/>
  <c r="BQ80" i="1"/>
  <c r="BR80" i="1"/>
  <c r="BS80" i="1"/>
  <c r="BN94" i="1"/>
  <c r="BO94" i="1"/>
  <c r="BP94" i="1"/>
  <c r="BQ94" i="1"/>
  <c r="BR94" i="1"/>
  <c r="BS94" i="1"/>
  <c r="BN364" i="1"/>
  <c r="BO364" i="1"/>
  <c r="BP364" i="1"/>
  <c r="BQ364" i="1"/>
  <c r="BR364" i="1"/>
  <c r="BS364" i="1"/>
  <c r="BN366" i="1"/>
  <c r="BO366" i="1"/>
  <c r="BP366" i="1"/>
  <c r="BQ366" i="1"/>
  <c r="BR366" i="1"/>
  <c r="BS366" i="1"/>
  <c r="BN372" i="1"/>
  <c r="BO372" i="1"/>
  <c r="BP372" i="1"/>
  <c r="BQ372" i="1"/>
  <c r="BR372" i="1"/>
  <c r="BS372" i="1"/>
  <c r="BN376" i="1"/>
  <c r="BO376" i="1"/>
  <c r="BP376" i="1"/>
  <c r="BQ376" i="1"/>
  <c r="BR376" i="1"/>
  <c r="BS376" i="1"/>
  <c r="BN377" i="1"/>
  <c r="BO377" i="1"/>
  <c r="BP377" i="1"/>
  <c r="BQ377" i="1"/>
  <c r="BR377" i="1"/>
  <c r="BS377" i="1"/>
  <c r="BN388" i="1"/>
  <c r="BO388" i="1"/>
  <c r="BP388" i="1"/>
  <c r="BQ388" i="1"/>
  <c r="BR388" i="1"/>
  <c r="BS388" i="1"/>
  <c r="BN391" i="1"/>
  <c r="BO391" i="1"/>
  <c r="BP391" i="1"/>
  <c r="BQ391" i="1"/>
  <c r="BR391" i="1"/>
  <c r="BS391" i="1"/>
  <c r="BN363" i="1"/>
  <c r="BO363" i="1"/>
  <c r="BP363" i="1"/>
  <c r="BQ363" i="1"/>
  <c r="BR363" i="1"/>
  <c r="BS363" i="1"/>
  <c r="BN365" i="1"/>
  <c r="BO365" i="1"/>
  <c r="BP365" i="1"/>
  <c r="BQ365" i="1"/>
  <c r="BR365" i="1"/>
  <c r="BS365" i="1"/>
  <c r="BN367" i="1"/>
  <c r="BO367" i="1"/>
  <c r="BP367" i="1"/>
  <c r="BQ367" i="1"/>
  <c r="BR367" i="1"/>
  <c r="BS367" i="1"/>
  <c r="BN373" i="1"/>
  <c r="BO373" i="1"/>
  <c r="BP373" i="1"/>
  <c r="BQ373" i="1"/>
  <c r="BR373" i="1"/>
  <c r="BS373" i="1"/>
  <c r="BN378" i="1"/>
  <c r="BO378" i="1"/>
  <c r="BP378" i="1"/>
  <c r="BQ378" i="1"/>
  <c r="BR378" i="1"/>
  <c r="BS378" i="1"/>
  <c r="BN379" i="1"/>
  <c r="BO379" i="1"/>
  <c r="BP379" i="1"/>
  <c r="BQ379" i="1"/>
  <c r="BR379" i="1"/>
  <c r="BS379" i="1"/>
  <c r="BN380" i="1"/>
  <c r="BO380" i="1"/>
  <c r="BP380" i="1"/>
  <c r="BQ380" i="1"/>
  <c r="BR380" i="1"/>
  <c r="BS380" i="1"/>
  <c r="BN381" i="1"/>
  <c r="BO381" i="1"/>
  <c r="BP381" i="1"/>
  <c r="BQ381" i="1"/>
  <c r="BR381" i="1"/>
  <c r="BS381" i="1"/>
  <c r="BN382" i="1"/>
  <c r="BO382" i="1"/>
  <c r="BP382" i="1"/>
  <c r="BQ382" i="1"/>
  <c r="BR382" i="1"/>
  <c r="BS382" i="1"/>
  <c r="BN384" i="1"/>
  <c r="BO384" i="1"/>
  <c r="BP384" i="1"/>
  <c r="BQ384" i="1"/>
  <c r="BR384" i="1"/>
  <c r="BS384" i="1"/>
  <c r="BN389" i="1"/>
  <c r="BO389" i="1"/>
  <c r="BP389" i="1"/>
  <c r="BQ389" i="1"/>
  <c r="BR389" i="1"/>
  <c r="BS389" i="1"/>
  <c r="BN392" i="1"/>
  <c r="BO392" i="1"/>
  <c r="BP392" i="1"/>
  <c r="BQ392" i="1"/>
  <c r="BR392" i="1"/>
  <c r="BS392" i="1"/>
  <c r="BN49" i="1"/>
  <c r="BO49" i="1"/>
  <c r="BP49" i="1"/>
  <c r="BQ49" i="1"/>
  <c r="BR49" i="1"/>
  <c r="BS49" i="1"/>
  <c r="BN52" i="1"/>
  <c r="BO52" i="1"/>
  <c r="BP52" i="1"/>
  <c r="BQ52" i="1"/>
  <c r="BR52" i="1"/>
  <c r="BS52" i="1"/>
  <c r="BN54" i="1"/>
  <c r="BO54" i="1"/>
  <c r="BP54" i="1"/>
  <c r="BQ54" i="1"/>
  <c r="BR54" i="1"/>
  <c r="BS54" i="1"/>
  <c r="BN56" i="1"/>
  <c r="BO56" i="1"/>
  <c r="BP56" i="1"/>
  <c r="BQ56" i="1"/>
  <c r="BR56" i="1"/>
  <c r="BS56" i="1"/>
  <c r="BN59" i="1"/>
  <c r="BO59" i="1"/>
  <c r="BP59" i="1"/>
  <c r="BQ59" i="1"/>
  <c r="BR59" i="1"/>
  <c r="BS59" i="1"/>
  <c r="BN61" i="1"/>
  <c r="BO61" i="1"/>
  <c r="BP61" i="1"/>
  <c r="BQ61" i="1"/>
  <c r="BR61" i="1"/>
  <c r="BS61" i="1"/>
  <c r="BN64" i="1"/>
  <c r="BO64" i="1"/>
  <c r="BP64" i="1"/>
  <c r="BQ64" i="1"/>
  <c r="BR64" i="1"/>
  <c r="BS64" i="1"/>
  <c r="BN66" i="1"/>
  <c r="BO66" i="1"/>
  <c r="BP66" i="1"/>
  <c r="BQ66" i="1"/>
  <c r="BR66" i="1"/>
  <c r="BS66" i="1"/>
  <c r="BN81" i="1"/>
  <c r="BO81" i="1"/>
  <c r="BP81" i="1"/>
  <c r="BQ81" i="1"/>
  <c r="BR81" i="1"/>
  <c r="BS81" i="1"/>
  <c r="BN82" i="1"/>
  <c r="BO82" i="1"/>
  <c r="BP82" i="1"/>
  <c r="BQ82" i="1"/>
  <c r="BR82" i="1"/>
  <c r="BS82" i="1"/>
  <c r="BN168" i="1"/>
  <c r="BO168" i="1"/>
  <c r="BP168" i="1"/>
  <c r="BQ168" i="1"/>
  <c r="BR168" i="1"/>
  <c r="BS168" i="1"/>
  <c r="BN174" i="1"/>
  <c r="BO174" i="1"/>
  <c r="BP174" i="1"/>
  <c r="BQ174" i="1"/>
  <c r="BR174" i="1"/>
  <c r="BS174" i="1"/>
  <c r="BN175" i="1"/>
  <c r="BO175" i="1"/>
  <c r="BP175" i="1"/>
  <c r="BQ175" i="1"/>
  <c r="BR175" i="1"/>
  <c r="BS175" i="1"/>
  <c r="BN176" i="1"/>
  <c r="BO176" i="1"/>
  <c r="BP176" i="1"/>
  <c r="BQ176" i="1"/>
  <c r="BR176" i="1"/>
  <c r="BS176" i="1"/>
  <c r="BN418" i="1"/>
  <c r="BO418" i="1"/>
  <c r="BP418" i="1"/>
  <c r="BQ418" i="1"/>
  <c r="BR418" i="1"/>
  <c r="BS418" i="1"/>
  <c r="BN419" i="1"/>
  <c r="BO419" i="1"/>
  <c r="BP419" i="1"/>
  <c r="BQ419" i="1"/>
  <c r="BR419" i="1"/>
  <c r="BS419" i="1"/>
  <c r="BN420" i="1"/>
  <c r="BO420" i="1"/>
  <c r="BP420" i="1"/>
  <c r="BQ420" i="1"/>
  <c r="BR420" i="1"/>
  <c r="BS420" i="1"/>
  <c r="BN421" i="1"/>
  <c r="BO421" i="1"/>
  <c r="BP421" i="1"/>
  <c r="BQ421" i="1"/>
  <c r="BR421" i="1"/>
  <c r="BS421" i="1"/>
  <c r="BN422" i="1"/>
  <c r="BO422" i="1"/>
  <c r="BP422" i="1"/>
  <c r="BQ422" i="1"/>
  <c r="BR422" i="1"/>
  <c r="BS422" i="1"/>
  <c r="BN423" i="1"/>
  <c r="BO423" i="1"/>
  <c r="BP423" i="1"/>
  <c r="BQ423" i="1"/>
  <c r="BR423" i="1"/>
  <c r="BS423" i="1"/>
  <c r="BN424" i="1"/>
  <c r="BO424" i="1"/>
  <c r="BP424" i="1"/>
  <c r="BQ424" i="1"/>
  <c r="BR424" i="1"/>
  <c r="BS424" i="1"/>
  <c r="BN425" i="1"/>
  <c r="BO425" i="1"/>
  <c r="BP425" i="1"/>
  <c r="BQ425" i="1"/>
  <c r="BR425" i="1"/>
  <c r="BS425" i="1"/>
  <c r="BN426" i="1"/>
  <c r="BO426" i="1"/>
  <c r="BP426" i="1"/>
  <c r="BQ426" i="1"/>
  <c r="BR426" i="1"/>
  <c r="BS426" i="1"/>
  <c r="BN427" i="1"/>
  <c r="BO427" i="1"/>
  <c r="BP427" i="1"/>
  <c r="BQ427" i="1"/>
  <c r="BR427" i="1"/>
  <c r="BS427" i="1"/>
  <c r="BN428" i="1"/>
  <c r="BO428" i="1"/>
  <c r="BP428" i="1"/>
  <c r="BQ428" i="1"/>
  <c r="BR428" i="1"/>
  <c r="BS428" i="1"/>
  <c r="BN429" i="1"/>
  <c r="BO429" i="1"/>
  <c r="BP429" i="1"/>
  <c r="BQ429" i="1"/>
  <c r="BR429" i="1"/>
  <c r="BS429" i="1"/>
  <c r="BN430" i="1"/>
  <c r="BO430" i="1"/>
  <c r="BP430" i="1"/>
  <c r="BQ430" i="1"/>
  <c r="BR430" i="1"/>
  <c r="BS430" i="1"/>
  <c r="BN431" i="1"/>
  <c r="BO431" i="1"/>
  <c r="BP431" i="1"/>
  <c r="BQ431" i="1"/>
  <c r="BR431" i="1"/>
  <c r="BS431" i="1"/>
  <c r="BN432" i="1"/>
  <c r="BO432" i="1"/>
  <c r="BP432" i="1"/>
  <c r="BQ432" i="1"/>
  <c r="BR432" i="1"/>
  <c r="BS432" i="1"/>
  <c r="BN433" i="1"/>
  <c r="BO433" i="1"/>
  <c r="BP433" i="1"/>
  <c r="BQ433" i="1"/>
  <c r="BR433" i="1"/>
  <c r="BS433" i="1"/>
  <c r="BN434" i="1"/>
  <c r="BO434" i="1"/>
  <c r="BP434" i="1"/>
  <c r="BQ434" i="1"/>
  <c r="BR434" i="1"/>
  <c r="BS434" i="1"/>
  <c r="BN435" i="1"/>
  <c r="BO435" i="1"/>
  <c r="BP435" i="1"/>
  <c r="BQ435" i="1"/>
  <c r="BR435" i="1"/>
  <c r="BS435" i="1"/>
  <c r="BN436" i="1"/>
  <c r="BO436" i="1"/>
  <c r="BP436" i="1"/>
  <c r="BQ436" i="1"/>
  <c r="BR436" i="1"/>
  <c r="BS436" i="1"/>
  <c r="BN437" i="1"/>
  <c r="BO437" i="1"/>
  <c r="BP437" i="1"/>
  <c r="BQ437" i="1"/>
  <c r="BR437" i="1"/>
  <c r="BS437" i="1"/>
  <c r="BN438" i="1"/>
  <c r="BO438" i="1"/>
  <c r="BP438" i="1"/>
  <c r="BQ438" i="1"/>
  <c r="BR438" i="1"/>
  <c r="BS438" i="1"/>
  <c r="BN439" i="1"/>
  <c r="BO439" i="1"/>
  <c r="BP439" i="1"/>
  <c r="BQ439" i="1"/>
  <c r="BR439" i="1"/>
  <c r="BS439" i="1"/>
  <c r="BN440" i="1"/>
  <c r="BO440" i="1"/>
  <c r="BP440" i="1"/>
  <c r="BQ440" i="1"/>
  <c r="BR440" i="1"/>
  <c r="BS440" i="1"/>
  <c r="BN441" i="1"/>
  <c r="BO441" i="1"/>
  <c r="BP441" i="1"/>
  <c r="BQ441" i="1"/>
  <c r="BR441" i="1"/>
  <c r="BS441" i="1"/>
  <c r="BN442" i="1"/>
  <c r="BO442" i="1"/>
  <c r="BP442" i="1"/>
  <c r="BQ442" i="1"/>
  <c r="BR442" i="1"/>
  <c r="BS442" i="1"/>
  <c r="BN443" i="1"/>
  <c r="BO443" i="1"/>
  <c r="BP443" i="1"/>
  <c r="BQ443" i="1"/>
  <c r="BR443" i="1"/>
  <c r="BS443" i="1"/>
  <c r="BN444" i="1"/>
  <c r="BO444" i="1"/>
  <c r="BP444" i="1"/>
  <c r="BQ444" i="1"/>
  <c r="BR444" i="1"/>
  <c r="BS444" i="1"/>
  <c r="BN445" i="1"/>
  <c r="BO445" i="1"/>
  <c r="BP445" i="1"/>
  <c r="BQ445" i="1"/>
  <c r="BR445" i="1"/>
  <c r="BS445" i="1"/>
  <c r="BN446" i="1"/>
  <c r="BO446" i="1"/>
  <c r="BP446" i="1"/>
  <c r="BQ446" i="1"/>
  <c r="BR446" i="1"/>
  <c r="BS446" i="1"/>
  <c r="BN447" i="1"/>
  <c r="BO447" i="1"/>
  <c r="BP447" i="1"/>
  <c r="BQ447" i="1"/>
  <c r="BR447" i="1"/>
  <c r="BS447" i="1"/>
  <c r="BN448" i="1"/>
  <c r="BO448" i="1"/>
  <c r="BP448" i="1"/>
  <c r="BQ448" i="1"/>
  <c r="BR448" i="1"/>
  <c r="BS448" i="1"/>
  <c r="BN449" i="1"/>
  <c r="BO449" i="1"/>
  <c r="BP449" i="1"/>
  <c r="BQ449" i="1"/>
  <c r="BR449" i="1"/>
  <c r="BS449" i="1"/>
  <c r="BN450" i="1"/>
  <c r="BO450" i="1"/>
  <c r="BP450" i="1"/>
  <c r="BQ450" i="1"/>
  <c r="BR450" i="1"/>
  <c r="BS450" i="1"/>
  <c r="BN451" i="1"/>
  <c r="BO451" i="1"/>
  <c r="BP451" i="1"/>
  <c r="BQ451" i="1"/>
  <c r="BR451" i="1"/>
  <c r="BS451" i="1"/>
  <c r="BN452" i="1"/>
  <c r="BO452" i="1"/>
  <c r="BP452" i="1"/>
  <c r="BQ452" i="1"/>
  <c r="BR452" i="1"/>
  <c r="BS452" i="1"/>
  <c r="BN453" i="1"/>
  <c r="BO453" i="1"/>
  <c r="BP453" i="1"/>
  <c r="BQ453" i="1"/>
  <c r="BR453" i="1"/>
  <c r="BS453" i="1"/>
  <c r="BN454" i="1"/>
  <c r="BO454" i="1"/>
  <c r="BP454" i="1"/>
  <c r="BQ454" i="1"/>
  <c r="BR454" i="1"/>
  <c r="BS454" i="1"/>
  <c r="BN455" i="1"/>
  <c r="BO455" i="1"/>
  <c r="BP455" i="1"/>
  <c r="BQ455" i="1"/>
  <c r="BR455" i="1"/>
  <c r="BS455" i="1"/>
  <c r="BN456" i="1"/>
  <c r="BO456" i="1"/>
  <c r="BP456" i="1"/>
  <c r="BQ456" i="1"/>
  <c r="BR456" i="1"/>
  <c r="BS456" i="1"/>
  <c r="BN457" i="1"/>
  <c r="BO457" i="1"/>
  <c r="BP457" i="1"/>
  <c r="BQ457" i="1"/>
  <c r="BR457" i="1"/>
  <c r="BS457" i="1"/>
  <c r="BN458" i="1"/>
  <c r="BO458" i="1"/>
  <c r="BP458" i="1"/>
  <c r="BQ458" i="1"/>
  <c r="BR458" i="1"/>
  <c r="BS458" i="1"/>
  <c r="BN459" i="1"/>
  <c r="BO459" i="1"/>
  <c r="BP459" i="1"/>
  <c r="BQ459" i="1"/>
  <c r="BR459" i="1"/>
  <c r="BS459" i="1"/>
  <c r="BN460" i="1"/>
  <c r="BO460" i="1"/>
  <c r="BP460" i="1"/>
  <c r="BQ460" i="1"/>
  <c r="BR460" i="1"/>
  <c r="BS460" i="1"/>
  <c r="BN461" i="1"/>
  <c r="BO461" i="1"/>
  <c r="BP461" i="1"/>
  <c r="BQ461" i="1"/>
  <c r="BR461" i="1"/>
  <c r="BS461" i="1"/>
  <c r="BN462" i="1"/>
  <c r="BO462" i="1"/>
  <c r="BP462" i="1"/>
  <c r="BQ462" i="1"/>
  <c r="BR462" i="1"/>
  <c r="BS462" i="1"/>
  <c r="BN463" i="1"/>
  <c r="BO463" i="1"/>
  <c r="BP463" i="1"/>
  <c r="BQ463" i="1"/>
  <c r="BR463" i="1"/>
  <c r="BS463" i="1"/>
  <c r="BN464" i="1"/>
  <c r="BO464" i="1"/>
  <c r="BP464" i="1"/>
  <c r="BQ464" i="1"/>
  <c r="BR464" i="1"/>
  <c r="BS464" i="1"/>
  <c r="BN465" i="1"/>
  <c r="BO465" i="1"/>
  <c r="BP465" i="1"/>
  <c r="BQ465" i="1"/>
  <c r="BR465" i="1"/>
  <c r="BS465" i="1"/>
  <c r="BN466" i="1"/>
  <c r="BO466" i="1"/>
  <c r="BP466" i="1"/>
  <c r="BQ466" i="1"/>
  <c r="BR466" i="1"/>
  <c r="BS466" i="1"/>
  <c r="BN467" i="1"/>
  <c r="BO467" i="1"/>
  <c r="BP467" i="1"/>
  <c r="BQ467" i="1"/>
  <c r="BR467" i="1"/>
  <c r="BS467" i="1"/>
  <c r="BN468" i="1"/>
  <c r="BO468" i="1"/>
  <c r="BP468" i="1"/>
  <c r="BQ468" i="1"/>
  <c r="BR468" i="1"/>
  <c r="BS468" i="1"/>
  <c r="BN469" i="1"/>
  <c r="BO469" i="1"/>
  <c r="BP469" i="1"/>
  <c r="BQ469" i="1"/>
  <c r="BR469" i="1"/>
  <c r="BS469" i="1"/>
  <c r="BN470" i="1"/>
  <c r="BO470" i="1"/>
  <c r="BP470" i="1"/>
  <c r="BQ470" i="1"/>
  <c r="BR470" i="1"/>
  <c r="BS470" i="1"/>
  <c r="BN471" i="1"/>
  <c r="BO471" i="1"/>
  <c r="BP471" i="1"/>
  <c r="BQ471" i="1"/>
  <c r="BR471" i="1"/>
  <c r="BS471" i="1"/>
  <c r="BN472" i="1"/>
  <c r="BO472" i="1"/>
  <c r="BP472" i="1"/>
  <c r="BQ472" i="1"/>
  <c r="BR472" i="1"/>
  <c r="BS472" i="1"/>
  <c r="BN473" i="1"/>
  <c r="BO473" i="1"/>
  <c r="BP473" i="1"/>
  <c r="BQ473" i="1"/>
  <c r="BR473" i="1"/>
  <c r="BS473" i="1"/>
  <c r="BN474" i="1"/>
  <c r="BO474" i="1"/>
  <c r="BP474" i="1"/>
  <c r="BQ474" i="1"/>
  <c r="BR474" i="1"/>
  <c r="BS474" i="1"/>
  <c r="BN475" i="1"/>
  <c r="BO475" i="1"/>
  <c r="BP475" i="1"/>
  <c r="BQ475" i="1"/>
  <c r="BR475" i="1"/>
  <c r="BS475" i="1"/>
  <c r="BN476" i="1"/>
  <c r="BO476" i="1"/>
  <c r="BP476" i="1"/>
  <c r="BQ476" i="1"/>
  <c r="BR476" i="1"/>
  <c r="BS476" i="1"/>
  <c r="BN477" i="1"/>
  <c r="BO477" i="1"/>
  <c r="BP477" i="1"/>
  <c r="BQ477" i="1"/>
  <c r="BR477" i="1"/>
  <c r="BS477" i="1"/>
  <c r="BN478" i="1"/>
  <c r="BO478" i="1"/>
  <c r="BP478" i="1"/>
  <c r="BQ478" i="1"/>
  <c r="BR478" i="1"/>
  <c r="BS478" i="1"/>
  <c r="BN479" i="1"/>
  <c r="BO479" i="1"/>
  <c r="BP479" i="1"/>
  <c r="BQ479" i="1"/>
  <c r="BR479" i="1"/>
  <c r="BS479" i="1"/>
  <c r="BN480" i="1"/>
  <c r="BO480" i="1"/>
  <c r="BP480" i="1"/>
  <c r="BQ480" i="1"/>
  <c r="BR480" i="1"/>
  <c r="BS480" i="1"/>
  <c r="BN481" i="1"/>
  <c r="BO481" i="1"/>
  <c r="BP481" i="1"/>
  <c r="BQ481" i="1"/>
  <c r="BR481" i="1"/>
  <c r="BS481" i="1"/>
  <c r="BN482" i="1"/>
  <c r="BO482" i="1"/>
  <c r="BP482" i="1"/>
  <c r="BQ482" i="1"/>
  <c r="BR482" i="1"/>
  <c r="BS482" i="1"/>
  <c r="BN483" i="1"/>
  <c r="BO483" i="1"/>
  <c r="BP483" i="1"/>
  <c r="BQ483" i="1"/>
  <c r="BR483" i="1"/>
  <c r="BS483" i="1"/>
  <c r="BN484" i="1"/>
  <c r="BO484" i="1"/>
  <c r="BP484" i="1"/>
  <c r="BQ484" i="1"/>
  <c r="BR484" i="1"/>
  <c r="BS484" i="1"/>
  <c r="BN485" i="1"/>
  <c r="BO485" i="1"/>
  <c r="BP485" i="1"/>
  <c r="BQ485" i="1"/>
  <c r="BR485" i="1"/>
  <c r="BS485" i="1"/>
  <c r="BN486" i="1"/>
  <c r="BO486" i="1"/>
  <c r="BP486" i="1"/>
  <c r="BQ486" i="1"/>
  <c r="BR486" i="1"/>
  <c r="BS486" i="1"/>
  <c r="BN487" i="1"/>
  <c r="BO487" i="1"/>
  <c r="BP487" i="1"/>
  <c r="BQ487" i="1"/>
  <c r="BR487" i="1"/>
  <c r="BS487" i="1"/>
  <c r="BN488" i="1"/>
  <c r="BO488" i="1"/>
  <c r="BP488" i="1"/>
  <c r="BQ488" i="1"/>
  <c r="BR488" i="1"/>
  <c r="BS488" i="1"/>
  <c r="BN489" i="1"/>
  <c r="BO489" i="1"/>
  <c r="BP489" i="1"/>
  <c r="BQ489" i="1"/>
  <c r="BR489" i="1"/>
  <c r="BS489" i="1"/>
  <c r="BN490" i="1"/>
  <c r="BO490" i="1"/>
  <c r="BP490" i="1"/>
  <c r="BQ490" i="1"/>
  <c r="BR490" i="1"/>
  <c r="BS490" i="1"/>
  <c r="BN491" i="1"/>
  <c r="BO491" i="1"/>
  <c r="BP491" i="1"/>
  <c r="BQ491" i="1"/>
  <c r="BR491" i="1"/>
  <c r="BS491" i="1"/>
  <c r="BN492" i="1"/>
  <c r="BO492" i="1"/>
  <c r="BP492" i="1"/>
  <c r="BQ492" i="1"/>
  <c r="BR492" i="1"/>
  <c r="BS492" i="1"/>
  <c r="BN493" i="1"/>
  <c r="BO493" i="1"/>
  <c r="BP493" i="1"/>
  <c r="BQ493" i="1"/>
  <c r="BR493" i="1"/>
  <c r="BS493" i="1"/>
  <c r="BN494" i="1"/>
  <c r="BO494" i="1"/>
  <c r="BP494" i="1"/>
  <c r="BQ494" i="1"/>
  <c r="BR494" i="1"/>
  <c r="BS494" i="1"/>
  <c r="BN495" i="1"/>
  <c r="BO495" i="1"/>
  <c r="BP495" i="1"/>
  <c r="BQ495" i="1"/>
  <c r="BR495" i="1"/>
  <c r="BS495" i="1"/>
  <c r="BN496" i="1"/>
  <c r="BO496" i="1"/>
  <c r="BP496" i="1"/>
  <c r="BQ496" i="1"/>
  <c r="BR496" i="1"/>
  <c r="BS496" i="1"/>
  <c r="BN497" i="1"/>
  <c r="BO497" i="1"/>
  <c r="BP497" i="1"/>
  <c r="BQ497" i="1"/>
  <c r="BR497" i="1"/>
  <c r="BS497" i="1"/>
  <c r="BN498" i="1"/>
  <c r="BO498" i="1"/>
  <c r="BP498" i="1"/>
  <c r="BQ498" i="1"/>
  <c r="BR498" i="1"/>
  <c r="BS498" i="1"/>
  <c r="BN499" i="1"/>
  <c r="BO499" i="1"/>
  <c r="BP499" i="1"/>
  <c r="BQ499" i="1"/>
  <c r="BR499" i="1"/>
  <c r="BS499" i="1"/>
  <c r="BN500" i="1"/>
  <c r="BO500" i="1"/>
  <c r="BP500" i="1"/>
  <c r="BQ500" i="1"/>
  <c r="BR500" i="1"/>
  <c r="BS500" i="1"/>
  <c r="BN501" i="1"/>
  <c r="BO501" i="1"/>
  <c r="BP501" i="1"/>
  <c r="BQ501" i="1"/>
  <c r="BR501" i="1"/>
  <c r="BS501" i="1"/>
  <c r="BN502" i="1"/>
  <c r="BO502" i="1"/>
  <c r="BP502" i="1"/>
  <c r="BQ502" i="1"/>
  <c r="BR502" i="1"/>
  <c r="BS502" i="1"/>
  <c r="BN503" i="1"/>
  <c r="BO503" i="1"/>
  <c r="BP503" i="1"/>
  <c r="BQ503" i="1"/>
  <c r="BR503" i="1"/>
  <c r="BS503" i="1"/>
  <c r="BN504" i="1"/>
  <c r="BO504" i="1"/>
  <c r="BP504" i="1"/>
  <c r="BQ504" i="1"/>
  <c r="BR504" i="1"/>
  <c r="BS504" i="1"/>
  <c r="BN505" i="1"/>
  <c r="BO505" i="1"/>
  <c r="BP505" i="1"/>
  <c r="BQ505" i="1"/>
  <c r="BR505" i="1"/>
  <c r="BS505" i="1"/>
  <c r="BN506" i="1"/>
  <c r="BO506" i="1"/>
  <c r="BP506" i="1"/>
  <c r="BQ506" i="1"/>
  <c r="BR506" i="1"/>
  <c r="BS506" i="1"/>
  <c r="BN507" i="1"/>
  <c r="BO507" i="1"/>
  <c r="BP507" i="1"/>
  <c r="BQ507" i="1"/>
  <c r="BR507" i="1"/>
  <c r="BS507" i="1"/>
  <c r="BN508" i="1"/>
  <c r="BO508" i="1"/>
  <c r="BP508" i="1"/>
  <c r="BQ508" i="1"/>
  <c r="BR508" i="1"/>
  <c r="BS508" i="1"/>
  <c r="BN509" i="1"/>
  <c r="BO509" i="1"/>
  <c r="BP509" i="1"/>
  <c r="BQ509" i="1"/>
  <c r="BR509" i="1"/>
  <c r="BS509" i="1"/>
  <c r="BN510" i="1"/>
  <c r="BO510" i="1"/>
  <c r="BP510" i="1"/>
  <c r="BQ510" i="1"/>
  <c r="BR510" i="1"/>
  <c r="BS510" i="1"/>
  <c r="BN511" i="1"/>
  <c r="BO511" i="1"/>
  <c r="BP511" i="1"/>
  <c r="BQ511" i="1"/>
  <c r="BR511" i="1"/>
  <c r="BS511" i="1"/>
  <c r="BN512" i="1"/>
  <c r="BO512" i="1"/>
  <c r="BP512" i="1"/>
  <c r="BQ512" i="1"/>
  <c r="BR512" i="1"/>
  <c r="BS512" i="1"/>
  <c r="BN513" i="1"/>
  <c r="BO513" i="1"/>
  <c r="BP513" i="1"/>
  <c r="BQ513" i="1"/>
  <c r="BR513" i="1"/>
  <c r="BS513" i="1"/>
  <c r="BN514" i="1"/>
  <c r="BO514" i="1"/>
  <c r="BP514" i="1"/>
  <c r="BQ514" i="1"/>
  <c r="BR514" i="1"/>
  <c r="BS514" i="1"/>
  <c r="BN515" i="1"/>
  <c r="BO515" i="1"/>
  <c r="BP515" i="1"/>
  <c r="BQ515" i="1"/>
  <c r="BR515" i="1"/>
  <c r="BS515" i="1"/>
  <c r="BN516" i="1"/>
  <c r="BO516" i="1"/>
  <c r="BP516" i="1"/>
  <c r="BQ516" i="1"/>
  <c r="BR516" i="1"/>
  <c r="BS516" i="1"/>
  <c r="BN517" i="1"/>
  <c r="BO517" i="1"/>
  <c r="BP517" i="1"/>
  <c r="BQ517" i="1"/>
  <c r="BR517" i="1"/>
  <c r="BS517" i="1"/>
  <c r="BN518" i="1"/>
  <c r="BO518" i="1"/>
  <c r="BP518" i="1"/>
  <c r="BQ518" i="1"/>
  <c r="BR518" i="1"/>
  <c r="BS518" i="1"/>
  <c r="BN519" i="1"/>
  <c r="BO519" i="1"/>
  <c r="BP519" i="1"/>
  <c r="BQ519" i="1"/>
  <c r="BR519" i="1"/>
  <c r="BS519" i="1"/>
  <c r="BN520" i="1"/>
  <c r="BO520" i="1"/>
  <c r="BP520" i="1"/>
  <c r="BQ520" i="1"/>
  <c r="BR520" i="1"/>
  <c r="BS520" i="1"/>
  <c r="BN521" i="1"/>
  <c r="BO521" i="1"/>
  <c r="BP521" i="1"/>
  <c r="BQ521" i="1"/>
  <c r="BR521" i="1"/>
  <c r="BS521" i="1"/>
  <c r="BN522" i="1"/>
  <c r="BO522" i="1"/>
  <c r="BP522" i="1"/>
  <c r="BQ522" i="1"/>
  <c r="BR522" i="1"/>
  <c r="BS522" i="1"/>
  <c r="BN523" i="1"/>
  <c r="BO523" i="1"/>
  <c r="BP523" i="1"/>
  <c r="BQ523" i="1"/>
  <c r="BR523" i="1"/>
  <c r="BS523" i="1"/>
  <c r="BN524" i="1"/>
  <c r="BO524" i="1"/>
  <c r="BP524" i="1"/>
  <c r="BQ524" i="1"/>
  <c r="BR524" i="1"/>
  <c r="BS524" i="1"/>
  <c r="BN525" i="1"/>
  <c r="BO525" i="1"/>
  <c r="BP525" i="1"/>
  <c r="BQ525" i="1"/>
  <c r="BR525" i="1"/>
  <c r="BS525" i="1"/>
  <c r="BN526" i="1"/>
  <c r="BO526" i="1"/>
  <c r="BP526" i="1"/>
  <c r="BQ526" i="1"/>
  <c r="BR526" i="1"/>
  <c r="BS526" i="1"/>
  <c r="BN527" i="1"/>
  <c r="BO527" i="1"/>
  <c r="BP527" i="1"/>
  <c r="BQ527" i="1"/>
  <c r="BR527" i="1"/>
  <c r="BS527" i="1"/>
  <c r="BN528" i="1"/>
  <c r="BO528" i="1"/>
  <c r="BP528" i="1"/>
  <c r="BQ528" i="1"/>
  <c r="BR528" i="1"/>
  <c r="BS528" i="1"/>
  <c r="BN529" i="1"/>
  <c r="BO529" i="1"/>
  <c r="BP529" i="1"/>
  <c r="BQ529" i="1"/>
  <c r="BR529" i="1"/>
  <c r="BS529" i="1"/>
  <c r="BN530" i="1"/>
  <c r="BO530" i="1"/>
  <c r="BP530" i="1"/>
  <c r="BQ530" i="1"/>
  <c r="BR530" i="1"/>
  <c r="BS530" i="1"/>
  <c r="BN531" i="1"/>
  <c r="BO531" i="1"/>
  <c r="BP531" i="1"/>
  <c r="BQ531" i="1"/>
  <c r="BR531" i="1"/>
  <c r="BS531" i="1"/>
  <c r="BN532" i="1"/>
  <c r="BO532" i="1"/>
  <c r="BP532" i="1"/>
  <c r="BQ532" i="1"/>
  <c r="BR532" i="1"/>
  <c r="BS532" i="1"/>
  <c r="BN533" i="1"/>
  <c r="BO533" i="1"/>
  <c r="BP533" i="1"/>
  <c r="BQ533" i="1"/>
  <c r="BR533" i="1"/>
  <c r="BS533" i="1"/>
  <c r="BN534" i="1"/>
  <c r="BO534" i="1"/>
  <c r="BP534" i="1"/>
  <c r="BQ534" i="1"/>
  <c r="BR534" i="1"/>
  <c r="BS534" i="1"/>
  <c r="BN535" i="1"/>
  <c r="BO535" i="1"/>
  <c r="BP535" i="1"/>
  <c r="BQ535" i="1"/>
  <c r="BR535" i="1"/>
  <c r="BS535" i="1"/>
  <c r="BN536" i="1"/>
  <c r="BO536" i="1"/>
  <c r="BP536" i="1"/>
  <c r="BQ536" i="1"/>
  <c r="BR536" i="1"/>
  <c r="BS536" i="1"/>
  <c r="BN537" i="1"/>
  <c r="BO537" i="1"/>
  <c r="BP537" i="1"/>
  <c r="BQ537" i="1"/>
  <c r="BR537" i="1"/>
  <c r="BS537" i="1"/>
  <c r="BN538" i="1"/>
  <c r="BO538" i="1"/>
  <c r="BP538" i="1"/>
  <c r="BQ538" i="1"/>
  <c r="BR538" i="1"/>
  <c r="BS538" i="1"/>
  <c r="BN539" i="1"/>
  <c r="BO539" i="1"/>
  <c r="BP539" i="1"/>
  <c r="BQ539" i="1"/>
  <c r="BR539" i="1"/>
  <c r="BS539" i="1"/>
  <c r="BN540" i="1"/>
  <c r="BO540" i="1"/>
  <c r="BP540" i="1"/>
  <c r="BQ540" i="1"/>
  <c r="BR540" i="1"/>
  <c r="BS540" i="1"/>
  <c r="BN541" i="1"/>
  <c r="BO541" i="1"/>
  <c r="BP541" i="1"/>
  <c r="BQ541" i="1"/>
  <c r="BR541" i="1"/>
  <c r="BS541" i="1"/>
  <c r="BN542" i="1"/>
  <c r="BO542" i="1"/>
  <c r="BP542" i="1"/>
  <c r="BQ542" i="1"/>
  <c r="BR542" i="1"/>
  <c r="BS542" i="1"/>
  <c r="BN543" i="1"/>
  <c r="BO543" i="1"/>
  <c r="BP543" i="1"/>
  <c r="BQ543" i="1"/>
  <c r="BR543" i="1"/>
  <c r="BS543" i="1"/>
  <c r="BN544" i="1"/>
  <c r="BO544" i="1"/>
  <c r="BP544" i="1"/>
  <c r="BQ544" i="1"/>
  <c r="BR544" i="1"/>
  <c r="BS544" i="1"/>
  <c r="BN545" i="1"/>
  <c r="BO545" i="1"/>
  <c r="BP545" i="1"/>
  <c r="BQ545" i="1"/>
  <c r="BR545" i="1"/>
  <c r="BS545" i="1"/>
  <c r="BN270" i="1"/>
  <c r="BQ270" i="1"/>
  <c r="BO270" i="1"/>
  <c r="BR270" i="1"/>
  <c r="BP270" i="1"/>
  <c r="BS2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Flora Coan</author>
  </authors>
  <commentList>
    <comment ref="F5" authorId="0" shapeId="0" xr:uid="{2BCE5E47-48BA-40F0-A3B5-C35E08ABA621}">
      <text>
        <r>
          <rPr>
            <b/>
            <sz val="9"/>
            <color indexed="81"/>
            <rFont val="Tahoma"/>
            <family val="2"/>
          </rPr>
          <t>Flora Coan:</t>
        </r>
        <r>
          <rPr>
            <sz val="9"/>
            <color indexed="81"/>
            <rFont val="Tahoma"/>
            <family val="2"/>
          </rPr>
          <t xml:space="preserve">
.1 includes covid-19 DRGs/update</t>
        </r>
      </text>
    </comment>
  </commentList>
</comments>
</file>

<file path=xl/sharedStrings.xml><?xml version="1.0" encoding="utf-8"?>
<sst xmlns="http://schemas.openxmlformats.org/spreadsheetml/2006/main" count="22555" uniqueCount="6155">
  <si>
    <t>Sedgwick County Health Center</t>
  </si>
  <si>
    <t>Anthem - Indemnity Plan</t>
  </si>
  <si>
    <t>Anthem - PPO</t>
  </si>
  <si>
    <t>Anthem - HMO</t>
  </si>
  <si>
    <t>Anthem - Workers Compenstation</t>
  </si>
  <si>
    <t>Anthem - Blue Priority</t>
  </si>
  <si>
    <t>Cigna</t>
  </si>
  <si>
    <t>Friday Health</t>
  </si>
  <si>
    <t>United Healthcare</t>
  </si>
  <si>
    <t>United Healthcare NE</t>
  </si>
  <si>
    <t>Aetna/Cofinity</t>
  </si>
  <si>
    <t>Tricare West</t>
  </si>
  <si>
    <t>Humana</t>
  </si>
  <si>
    <t>Pinnacol</t>
  </si>
  <si>
    <t>Wellcare</t>
  </si>
  <si>
    <t>Self-Pay</t>
  </si>
  <si>
    <t>Department</t>
  </si>
  <si>
    <t>Dept #</t>
  </si>
  <si>
    <t>Charge Code</t>
  </si>
  <si>
    <t>Billing Description</t>
  </si>
  <si>
    <t>Modifier</t>
  </si>
  <si>
    <t>CPT+Mod</t>
  </si>
  <si>
    <t>Revenue Code</t>
  </si>
  <si>
    <t>Pharmacy NDC Code</t>
  </si>
  <si>
    <t>NDC Units Qualifier</t>
  </si>
  <si>
    <t>NDC Unit Qty</t>
  </si>
  <si>
    <t>Gross Charge</t>
  </si>
  <si>
    <t>*Emergency Level 1: Lesser of charges minus a 10% discount up to a cap of $500.00
* Emergency Level 2: Lesser of charges minus a 10% discount up to a cap of $750.00
* Emergency Level 3 and 4: Lesser of charges minus a 10% discount up to a cap of $1,000
* Urgent Care: Lesser of charges minus a 10% discount uo to a cap of $250.00</t>
  </si>
  <si>
    <t>*Paid on the Nebraska Medicaid APR-DRG Rates. Please refer to the NE Medicaid IP DRG Table Tab for more information</t>
  </si>
  <si>
    <t>*Paid on the Nebraska Medicaid EAPG Rates. Please refer to the NE Medicaid OP EAPG Table</t>
  </si>
  <si>
    <t>*Paid on the CO Medicaid DRG Rates. Please refer to the CO Medicaid IP DRG Table Tab for more information</t>
  </si>
  <si>
    <t>*Paid on the CO Medicaid EAPG Rates. Please refer to the CO Medicaid OP EAPG Table</t>
  </si>
  <si>
    <t>Anesthesia</t>
  </si>
  <si>
    <t>EPIDURAL INJECTION PROFEE</t>
  </si>
  <si>
    <t/>
  </si>
  <si>
    <t>NERVE INJECTION W/ IMAGING PROFEE</t>
  </si>
  <si>
    <t>STERIOD INJECTION W/IMAGING PROFEE</t>
  </si>
  <si>
    <t>EVALUATION MGMT NEW PATIENT</t>
  </si>
  <si>
    <t>EVALUATION MGMT NEW PATIENT PROFEE</t>
  </si>
  <si>
    <t>EVALUATION MGMT ESTABLISHED PATIEN</t>
  </si>
  <si>
    <t>EVALUATION MGMT ESTABLISED PT PROF</t>
  </si>
  <si>
    <t>EVALUATION MGMT ESTABLISHED PT</t>
  </si>
  <si>
    <t>EVALUATION MGMT EST PATIENT PROFEE</t>
  </si>
  <si>
    <t>EVALUATION MGMT EST PATIENT  PROFE</t>
  </si>
  <si>
    <t>Blood Admin</t>
  </si>
  <si>
    <t>BLOOD ADMIN PER HOUR</t>
  </si>
  <si>
    <t>CT Scan</t>
  </si>
  <si>
    <t>CT HEAD WITHOUT</t>
  </si>
  <si>
    <t>CTA CHEST PE</t>
  </si>
  <si>
    <t>CT PELVIS WITH</t>
  </si>
  <si>
    <t>CT SHOULDER WITHOUT</t>
  </si>
  <si>
    <t>CT STERNOCLAVICULAR WITHOUT</t>
  </si>
  <si>
    <t>CT UPPER EXTREMITY WITHOUT</t>
  </si>
  <si>
    <t>CT UPPER EXTREMITY WITH</t>
  </si>
  <si>
    <t>CT LOWER EXT WITHOUT</t>
  </si>
  <si>
    <t>CT FOOT WITHOUT</t>
  </si>
  <si>
    <t>CT ABD/PELVIS WITH</t>
  </si>
  <si>
    <t>Dietary Consult</t>
  </si>
  <si>
    <t>DIETARY CONSULT -RE-EVAL 15MIN EAC</t>
  </si>
  <si>
    <t>EKG</t>
  </si>
  <si>
    <t>EKG TRACING ONLY</t>
  </si>
  <si>
    <t>ER</t>
  </si>
  <si>
    <t>EXCISION SKIN LESION 0.5 &lt;</t>
  </si>
  <si>
    <t>EXCISION SKIN LESION 1.1-2.0</t>
  </si>
  <si>
    <t>EXCISION SKIN LEG 3.1 TO 4.0 CM</t>
  </si>
  <si>
    <t>EXCISION SKIN LESION 0.6-1.0</t>
  </si>
  <si>
    <t>EXCISION SKIN LESION 2.1-3.0</t>
  </si>
  <si>
    <t>EXCISION SKIN LESION 3.1-4.0</t>
  </si>
  <si>
    <t>See above for Emergency payment</t>
  </si>
  <si>
    <t>EXCISION SKIN LESION</t>
  </si>
  <si>
    <t>REMOVAL SKIN LESION 0.6-1.0</t>
  </si>
  <si>
    <t>EXCISION MALIGNANT SCALP 1.1 - 2.0</t>
  </si>
  <si>
    <t>DISLOCATION KNEE</t>
  </si>
  <si>
    <t>THORACENTESIS</t>
  </si>
  <si>
    <t>INJECTION, IV</t>
  </si>
  <si>
    <t>Lab</t>
  </si>
  <si>
    <t>BASIC METABOLIC PANEL (CHEM 7)</t>
  </si>
  <si>
    <t>ELECTROLYTE PANEL</t>
  </si>
  <si>
    <t>COMPREHENSIVE METABOLIC PANEL (14)</t>
  </si>
  <si>
    <t>OBSTETRIC PANEL</t>
  </si>
  <si>
    <t>LIPID PANEL W/DIRECT LDL</t>
  </si>
  <si>
    <t>RENAL FUNCTION PANEL</t>
  </si>
  <si>
    <t>HEPATIC FUNCTION PANEL</t>
  </si>
  <si>
    <t>UA DIPSTICK</t>
  </si>
  <si>
    <t>SPECIFIC GRAVITY, URINE</t>
  </si>
  <si>
    <t>KIDNEY STONE URINE TET</t>
  </si>
  <si>
    <t>ALBUMIN</t>
  </si>
  <si>
    <t>KIDNEY STONE URINE TEST</t>
  </si>
  <si>
    <t>AMMONIA</t>
  </si>
  <si>
    <t>AMYLASE</t>
  </si>
  <si>
    <t>BILIRUBIN TOTAL</t>
  </si>
  <si>
    <t>OCCULT BLOOD</t>
  </si>
  <si>
    <t>CALCIUM SERUM</t>
  </si>
  <si>
    <t>OVRIAN CA MONITOR</t>
  </si>
  <si>
    <t>CEA</t>
  </si>
  <si>
    <t>CHOLESTROL SERUM TOTAL</t>
  </si>
  <si>
    <t>CREATININE SERUM</t>
  </si>
  <si>
    <t>VIT B12</t>
  </si>
  <si>
    <t>FERRITIN</t>
  </si>
  <si>
    <t>FOLATE</t>
  </si>
  <si>
    <t>CELIAC PROFILE/GAMM</t>
  </si>
  <si>
    <t>IMMUNIOGLOBIN IGM</t>
  </si>
  <si>
    <t>GAMMAGLOBULIN, IGA, IGG, IGM</t>
  </si>
  <si>
    <t>IMMUNOGLOBIN IGE</t>
  </si>
  <si>
    <t>IMMUNIOGLOBIN IGG</t>
  </si>
  <si>
    <t>IMMUNOIOGLOBIN IGA</t>
  </si>
  <si>
    <t>SPEP-GAMMAGLOBULINS</t>
  </si>
  <si>
    <t>BLOOD GAS, VENOUS</t>
  </si>
  <si>
    <t>GLUCOSE</t>
  </si>
  <si>
    <t>LACTOSE TOLERANCE TEST</t>
  </si>
  <si>
    <t>GLUC TOL TEST</t>
  </si>
  <si>
    <t>HEMOGLOBIN A1C</t>
  </si>
  <si>
    <t>IRON BINDING CAPACITY</t>
  </si>
  <si>
    <t>LACTIC ACID</t>
  </si>
  <si>
    <t>LD (BODY FLUID)</t>
  </si>
  <si>
    <t>LD, (LDH)</t>
  </si>
  <si>
    <t>URINE MAGNESIUM</t>
  </si>
  <si>
    <t>MAGNESIUM</t>
  </si>
  <si>
    <t>NT-PRO BNP</t>
  </si>
  <si>
    <t>B-NATRIURETIC PEPTIDE</t>
  </si>
  <si>
    <t>PTH SERIAL MONITOR</t>
  </si>
  <si>
    <t>PTH INTACT</t>
  </si>
  <si>
    <t>PARATHYROID HORMONE</t>
  </si>
  <si>
    <t>POTASSIUM, SERUM</t>
  </si>
  <si>
    <t>PROGESTERONE</t>
  </si>
  <si>
    <t>PSA TOTAL</t>
  </si>
  <si>
    <t>PSA FREE</t>
  </si>
  <si>
    <t>TESTOSTERONE, FREE</t>
  </si>
  <si>
    <t>TESTOSTERON WEAK</t>
  </si>
  <si>
    <t>FT4 BY DIALYSIS</t>
  </si>
  <si>
    <t>FREE T4</t>
  </si>
  <si>
    <t>TSH</t>
  </si>
  <si>
    <t>TOTAL T 3</t>
  </si>
  <si>
    <t>UREA NITROGEN (BUN)</t>
  </si>
  <si>
    <t>URIC ACID SERUM</t>
  </si>
  <si>
    <t>ARCO/URIC ACID</t>
  </si>
  <si>
    <t>HEMOGLOBIN</t>
  </si>
  <si>
    <t>CBC</t>
  </si>
  <si>
    <t>CBC W/OUT DIFF</t>
  </si>
  <si>
    <t>FIBRINOGEN</t>
  </si>
  <si>
    <t>PROTIME POC</t>
  </si>
  <si>
    <t>QW</t>
  </si>
  <si>
    <t>PROTHROMBIN TIME</t>
  </si>
  <si>
    <t>PTT</t>
  </si>
  <si>
    <t>TOMATO ALLERGEN (FOOD), IGE</t>
  </si>
  <si>
    <t>COW MILK, IGE</t>
  </si>
  <si>
    <t>ALLERGY-BRAZIL NUT</t>
  </si>
  <si>
    <t>ALLERGY-ALMOND</t>
  </si>
  <si>
    <t>ALLERGY-PISTACHIO</t>
  </si>
  <si>
    <t>ALLERGY-CASHEW</t>
  </si>
  <si>
    <t>ALLERGY-WALNUT</t>
  </si>
  <si>
    <t>ALLERGY-PECAN</t>
  </si>
  <si>
    <t>ALLERGY-SUNFLOWER SEED</t>
  </si>
  <si>
    <t>LATEX IGE</t>
  </si>
  <si>
    <t>CARMINE/RED DYE IGE</t>
  </si>
  <si>
    <t>EGG WHITE, IGE</t>
  </si>
  <si>
    <t>ALLERGEN</t>
  </si>
  <si>
    <t>FOOD PANEL II</t>
  </si>
  <si>
    <t>FOOD ALLERGY PANEL</t>
  </si>
  <si>
    <t>ALLERGY ZONE 7 PROFILE</t>
  </si>
  <si>
    <t>GREAT PLAINS RESPIRATORY PANEL</t>
  </si>
  <si>
    <t>RESPIRATORY ALLERGIN NE,KS</t>
  </si>
  <si>
    <t>GLUTEN, IGE</t>
  </si>
  <si>
    <t>C-REACTIVE PROTEIN QUANT</t>
  </si>
  <si>
    <t>CHROMOGRANIN A</t>
  </si>
  <si>
    <t>SYSTEMIC LUPUS ERYTHEMAT</t>
  </si>
  <si>
    <t>RHEUMATIOD FACTOR</t>
  </si>
  <si>
    <t>CULTURE, BLOOD</t>
  </si>
  <si>
    <t>CULTURE, URINE</t>
  </si>
  <si>
    <t>C.DIFF ANTIGEN</t>
  </si>
  <si>
    <t>LEGIONELLA AG, URINE</t>
  </si>
  <si>
    <t>GIARDIA LAMBLIA/EIA</t>
  </si>
  <si>
    <t>HERPES AG DETECTION</t>
  </si>
  <si>
    <t>INFLUENZA TEST</t>
  </si>
  <si>
    <t>Labor/Delivery</t>
  </si>
  <si>
    <t>LABOR CHECK NEW PT</t>
  </si>
  <si>
    <t>LABOR CHECK EST PT</t>
  </si>
  <si>
    <t>Mammography</t>
  </si>
  <si>
    <t>DIG UNILAT DIAGN MAMMO</t>
  </si>
  <si>
    <t>DIG BILAT DIAGN MAMMO</t>
  </si>
  <si>
    <t>DIG BILAT SCREEN MAMMO</t>
  </si>
  <si>
    <t>MRI</t>
  </si>
  <si>
    <t>MRI HEAD W/WO</t>
  </si>
  <si>
    <t>MRI CHEST W/WO CONTRAST</t>
  </si>
  <si>
    <t>MRI L-SPINE WITHOUT</t>
  </si>
  <si>
    <t>MRI PELVIS W/WO</t>
  </si>
  <si>
    <t>MRI ANKLE WITHOUT</t>
  </si>
  <si>
    <t>MRI FOOT JOINT WITHOUT</t>
  </si>
  <si>
    <t>MRI KNEE WITHOUT</t>
  </si>
  <si>
    <t>MRI TOE WITHOUT</t>
  </si>
  <si>
    <t>MRI HIP WITHOUT</t>
  </si>
  <si>
    <t>MRI LOWER EXT JOINT W/WO</t>
  </si>
  <si>
    <t>MRA ABDOMEN W/WO</t>
  </si>
  <si>
    <t>MRI ABDOMEN W/WO</t>
  </si>
  <si>
    <t>Nuclear Medicine</t>
  </si>
  <si>
    <t>THYROID IMAGING</t>
  </si>
  <si>
    <t>BONE, JOINT IMAGING LIMITED</t>
  </si>
  <si>
    <t>BONE, JOINT, MULT. AREAS</t>
  </si>
  <si>
    <t>MYOCARDIAL SPECT, MULTIPLE</t>
  </si>
  <si>
    <t>OR</t>
  </si>
  <si>
    <t>EGD WITHOUT BIOPSY</t>
  </si>
  <si>
    <t>EGD WITH BIOSPY</t>
  </si>
  <si>
    <t>COLONOSCOPY WO BIOSPY</t>
  </si>
  <si>
    <t>COLONOSCOPY WITH BIOSPY</t>
  </si>
  <si>
    <t>45380</t>
  </si>
  <si>
    <t>CYSTOSCOPY</t>
  </si>
  <si>
    <t>EPIDERAL STERIOD INJECT LUM/SAC</t>
  </si>
  <si>
    <t>EPIDURAL INJECTION W/O IMAGING</t>
  </si>
  <si>
    <t>EPIDURAL STEROID INJ W IMAGE</t>
  </si>
  <si>
    <t>TRANSFORMINAL EPIDURAL LUMB/SAC SG</t>
  </si>
  <si>
    <t>YAG LASER SURGERY</t>
  </si>
  <si>
    <t>CATARACT SURGERY</t>
  </si>
  <si>
    <t>Outpatient Therapy</t>
  </si>
  <si>
    <t>EVAL SPEECH FLUENCY</t>
  </si>
  <si>
    <t>GN</t>
  </si>
  <si>
    <t>BEHAVIORAL &amp; QUAL ANYL OF VOICE</t>
  </si>
  <si>
    <t>ULTRASOUND</t>
  </si>
  <si>
    <t>GO</t>
  </si>
  <si>
    <t>THERAPEUTIC PROCEDURE</t>
  </si>
  <si>
    <t>GAIT TRAINING</t>
  </si>
  <si>
    <t>EVAULATION MOD COMPX</t>
  </si>
  <si>
    <t>FUNCTION ACTIVITIES</t>
  </si>
  <si>
    <t>Pharmacy Drug</t>
  </si>
  <si>
    <t>MMR II</t>
  </si>
  <si>
    <t>BOOSTRIX</t>
  </si>
  <si>
    <t>Pharmacy IV</t>
  </si>
  <si>
    <t>IV THERAPY</t>
  </si>
  <si>
    <t>PT</t>
  </si>
  <si>
    <t>US TREATMENT 15 MIN</t>
  </si>
  <si>
    <t>GP</t>
  </si>
  <si>
    <t>THERAPEUTIC EX 15 MIN</t>
  </si>
  <si>
    <t>GAIT TRAINING 15 MIN</t>
  </si>
  <si>
    <t>THERAPEUTIC ACTIVITIES 15 MIN</t>
  </si>
  <si>
    <t>NON-SELECTIVE DEBRIDEMENT</t>
  </si>
  <si>
    <t>Radiology</t>
  </si>
  <si>
    <t>CHEST, PA &amp; LATERAL</t>
  </si>
  <si>
    <t>CERVICAL SPINE 4V</t>
  </si>
  <si>
    <t>THORAC LUMBAR SPINE 2V</t>
  </si>
  <si>
    <t>LUMBAR SPINE 3V</t>
  </si>
  <si>
    <t>LUMBAR SPINE &amp; OBLIQUE</t>
  </si>
  <si>
    <t>SHOULDER 2V</t>
  </si>
  <si>
    <t>HIP UNILATERAL (2-3 VIEWS)</t>
  </si>
  <si>
    <t>KNEE 3V</t>
  </si>
  <si>
    <t>ABDOMEN 2-WAY</t>
  </si>
  <si>
    <t>ABDOMEN (3 VIEWS)</t>
  </si>
  <si>
    <t>SLEEP STUDY-BASELINE</t>
  </si>
  <si>
    <t>Treatment Room</t>
  </si>
  <si>
    <t>BIOPSY BREAST OPEN</t>
  </si>
  <si>
    <t>BIOPSY BREAST W EXCISION</t>
  </si>
  <si>
    <t>BIOPSY LYMPH NODE(S)</t>
  </si>
  <si>
    <t>INJECTION INTRAVENOUS</t>
  </si>
  <si>
    <t>WOUND CARE-LEVEL 2</t>
  </si>
  <si>
    <t>WOUND CARE-LEVEL 3</t>
  </si>
  <si>
    <t>WOUND CARE-LEVEL 4</t>
  </si>
  <si>
    <t>WOUND CARE-LEVEL 5</t>
  </si>
  <si>
    <t>Ultrasound</t>
  </si>
  <si>
    <t>US ABDOMEN</t>
  </si>
  <si>
    <t>US KIDNEY</t>
  </si>
  <si>
    <t>US AORTA</t>
  </si>
  <si>
    <t>US OB (&gt; 14 WEEKS)</t>
  </si>
  <si>
    <t>US OB ENDOVAGINAL</t>
  </si>
  <si>
    <t>US TRANSVAGINAL NON OB</t>
  </si>
  <si>
    <t>US PELVIS LIMITED</t>
  </si>
  <si>
    <t>US LOWER EXTREMITY</t>
  </si>
  <si>
    <t>US CAROTIDS</t>
  </si>
  <si>
    <t>US EXT VENOUS BIL</t>
  </si>
  <si>
    <t>50</t>
  </si>
  <si>
    <t>00006468100</t>
  </si>
  <si>
    <t>ME</t>
  </si>
  <si>
    <t>0.5</t>
  </si>
  <si>
    <t>58160084252</t>
  </si>
  <si>
    <t>ML</t>
  </si>
  <si>
    <t>0.56</t>
  </si>
  <si>
    <t>Price Transparency - Shoppable Services</t>
  </si>
  <si>
    <t>TRIGGER PT INJECT 1/2 MUSCLE PROFE</t>
  </si>
  <si>
    <t>TRIGGER PT INJECTION PROFEE</t>
  </si>
  <si>
    <t>INJECTION JOINT/BURSA W/O US PROFE</t>
  </si>
  <si>
    <t>INJECTION JOINT/BURSA W/US PROFEE</t>
  </si>
  <si>
    <t>INJECTION JOINT/BURSA W US PROFEE</t>
  </si>
  <si>
    <t>STEROID INJECTION W/IMAGING ADD'L</t>
  </si>
  <si>
    <t>CT HEAD W/WO</t>
  </si>
  <si>
    <t>CT SINUS W/ CONTRAST</t>
  </si>
  <si>
    <t>CT NECK WITHOUT</t>
  </si>
  <si>
    <t>CTA OF HEAD W/CONTRAST</t>
  </si>
  <si>
    <t>CTA CAROTIDS</t>
  </si>
  <si>
    <t>CT CHEST LOW DOSE</t>
  </si>
  <si>
    <t>G0297</t>
  </si>
  <si>
    <t>CT CHEST WITHOUT</t>
  </si>
  <si>
    <t>CT C-SPINE WITHOUT</t>
  </si>
  <si>
    <t>CT CERVICAL W/WO</t>
  </si>
  <si>
    <t>CT L-SPINE WITHOUT</t>
  </si>
  <si>
    <t>CT PELVIS WITHOUT</t>
  </si>
  <si>
    <t>CT PELVIS W/WO</t>
  </si>
  <si>
    <t>CT ABDOMEN WITHOUT</t>
  </si>
  <si>
    <t>CT ABDOMEN W/WO</t>
  </si>
  <si>
    <t>CT ABD/PELVIS WITHOUT</t>
  </si>
  <si>
    <t>DIETARY CONSULT INITIAL-15 MIN EAC</t>
  </si>
  <si>
    <t>Echo</t>
  </si>
  <si>
    <t>ECHOCARDIOGRAM</t>
  </si>
  <si>
    <t>ECHO WITH BUBBLE STUDY</t>
  </si>
  <si>
    <t>ECHO WITH CONTRAST</t>
  </si>
  <si>
    <t>SIMPLE REPAIR 2.5 &lt;</t>
  </si>
  <si>
    <t>SIMPLE REPAIR 2.6-7.5 CM</t>
  </si>
  <si>
    <t>SIMPLE REPAIR 7.6-12.5 CM</t>
  </si>
  <si>
    <t>SIMPLE REPAIR 12.6-20.0 CM</t>
  </si>
  <si>
    <t>SIMPLE REPAIR 20.1-30 CM</t>
  </si>
  <si>
    <t>SIMPLE REPAIR OVER 30.0 CM</t>
  </si>
  <si>
    <t>SIMPLE REPAIR 2.6-5.0 CM</t>
  </si>
  <si>
    <t>SIMPLE REPAIR 5.1-7.5 CM</t>
  </si>
  <si>
    <t>SIMPLE REPAIR 20.1-30.0 CM</t>
  </si>
  <si>
    <t>SIMPLE REPAIR OVER 30.O CM</t>
  </si>
  <si>
    <t>SIMPLE REPAIR SUPERFICAL WOUND</t>
  </si>
  <si>
    <t>SIMPLE REPAIR W PACKING</t>
  </si>
  <si>
    <t>INJECTION TRIGGER POINTS</t>
  </si>
  <si>
    <t>DRAIN/INJECT JOINT/BURSA</t>
  </si>
  <si>
    <t>INJECT JOINT</t>
  </si>
  <si>
    <t>CONTROL OF NOSEBLEED</t>
  </si>
  <si>
    <t>NASAL CAUTERY</t>
  </si>
  <si>
    <t>CRITICAL CARE 30-74 MIN</t>
  </si>
  <si>
    <t>BLOOD COLLECTION</t>
  </si>
  <si>
    <t>BLOOD COLLECTION FEE</t>
  </si>
  <si>
    <t>BLOOD COLLECTION LAW ENFORCEMENT</t>
  </si>
  <si>
    <t>URINALYSIS</t>
  </si>
  <si>
    <t>URINE MICROSCOPIC</t>
  </si>
  <si>
    <t>MICROABLUMIN QUANTITATIVE</t>
  </si>
  <si>
    <t>MICROALBUMIN, URINE 24HR</t>
  </si>
  <si>
    <t>MEGA 1 AMINO</t>
  </si>
  <si>
    <t>BILIRUBIN DIRECT</t>
  </si>
  <si>
    <t>VITAMIN-D, 25 HYDROXY</t>
  </si>
  <si>
    <t>URINE CREATININE RATIO</t>
  </si>
  <si>
    <t>PROTIEN/CREATININE URINE RATIO</t>
  </si>
  <si>
    <t>KIDNEY STONUE URINE TEST</t>
  </si>
  <si>
    <t>N-TELOPEPTIDE CREAT</t>
  </si>
  <si>
    <t>URINE CREATININE VALUE</t>
  </si>
  <si>
    <t>ACCU CHECK</t>
  </si>
  <si>
    <t>IRON</t>
  </si>
  <si>
    <t>LIPASE</t>
  </si>
  <si>
    <t>MEGA 2 ORGANIC</t>
  </si>
  <si>
    <t>PKU</t>
  </si>
  <si>
    <t>VITAMIN B6</t>
  </si>
  <si>
    <t>SODIUM</t>
  </si>
  <si>
    <t>FREE T 3</t>
  </si>
  <si>
    <t>TROPONIN I</t>
  </si>
  <si>
    <t>MANUAL DIFFERENTIAL</t>
  </si>
  <si>
    <t>HEMATOCRIT</t>
  </si>
  <si>
    <t>D-DIMER</t>
  </si>
  <si>
    <t>SEDRATE</t>
  </si>
  <si>
    <t>MONO</t>
  </si>
  <si>
    <t>DIPHTHERIA, ANTITOXAB</t>
  </si>
  <si>
    <t>TETANUS ANTITOX</t>
  </si>
  <si>
    <t>STREP PNEUMO IGG 23 SEROTYPES</t>
  </si>
  <si>
    <t>STREP PNEUMOCOCCAL TITER</t>
  </si>
  <si>
    <t>STREP PNEUMO 14 SEROTYPES</t>
  </si>
  <si>
    <t>STREP STRIP</t>
  </si>
  <si>
    <t>INSULIN ANTIBODIES</t>
  </si>
  <si>
    <t>HEP B CORE ANTIBODY</t>
  </si>
  <si>
    <t>ROCKY MTN SPOT AB, IGG</t>
  </si>
  <si>
    <t>ROCKY MT S FEVER IGM</t>
  </si>
  <si>
    <t>MMR-RUBELLA AB</t>
  </si>
  <si>
    <t>RUBELLA SCREEN</t>
  </si>
  <si>
    <t>MEASLES, IMMUNITY</t>
  </si>
  <si>
    <t>MEASLES (RUBELLA) IGM</t>
  </si>
  <si>
    <t>MMR-RUBEOLA AB</t>
  </si>
  <si>
    <t>RUBEOLA, ANTIBODIES</t>
  </si>
  <si>
    <t>RH</t>
  </si>
  <si>
    <t>CATH TIP CULTURE</t>
  </si>
  <si>
    <t>AEROBIC CULTURE</t>
  </si>
  <si>
    <t>CULTURE /GENITAL 1</t>
  </si>
  <si>
    <t>THROAT CULTURE 1</t>
  </si>
  <si>
    <t>WDC/WOUND CULTURE 1</t>
  </si>
  <si>
    <t>SPUC/SPUTUM CULTURE 1</t>
  </si>
  <si>
    <t>FLUID CULTURE 1</t>
  </si>
  <si>
    <t>RESPIRATORY CULTURE 1</t>
  </si>
  <si>
    <t>EYE CULTURE 1</t>
  </si>
  <si>
    <t>EAR CULTURE 1</t>
  </si>
  <si>
    <t>CULTURE, CSF</t>
  </si>
  <si>
    <t>FUNGUS CULTURE</t>
  </si>
  <si>
    <t>CHLAMYDIA TRACHOMATIS CULTURE</t>
  </si>
  <si>
    <t>HEP B ANTIGEN (HBEAG)</t>
  </si>
  <si>
    <t>HEP C QNT REAL-TIME PCR</t>
  </si>
  <si>
    <t>HCV QUANTASURE PLUS PCR</t>
  </si>
  <si>
    <t>HEP C VIRUS RNA QNT</t>
  </si>
  <si>
    <t>MYCOPLASMA PNEUMO PCR</t>
  </si>
  <si>
    <t>RESPIRATORY VIRUS PCR</t>
  </si>
  <si>
    <t>HIV1/HIV2 ANTIBODIES</t>
  </si>
  <si>
    <t>FETAL CONTRACTION STRESS TEST</t>
  </si>
  <si>
    <t>FETAL NON STRESS TEST</t>
  </si>
  <si>
    <t>MRA BRAIN WITHOUT</t>
  </si>
  <si>
    <t>MRI HEAD WITHOUT</t>
  </si>
  <si>
    <t>MRI C-SPINE W/WO</t>
  </si>
  <si>
    <t>MRI L-SPINE W/WO</t>
  </si>
  <si>
    <t>MRI ARM WITHOUT</t>
  </si>
  <si>
    <t>MRI HAND WITHOUT</t>
  </si>
  <si>
    <t>MRI ELBOW WITHOUT</t>
  </si>
  <si>
    <t>MRI FINGER JOINT WITHOUT</t>
  </si>
  <si>
    <t>MRI WRIST WITHOUT</t>
  </si>
  <si>
    <t>MRI SHOULDER WITHOUT</t>
  </si>
  <si>
    <t>BONE IMAGING, WHOLE BODY</t>
  </si>
  <si>
    <t>COLONOSCOPY W POLYPECTOMY</t>
  </si>
  <si>
    <t>TRANSFORMINAL EPIDURAL LUMB/SAC MU</t>
  </si>
  <si>
    <t>E STIM UNATTENDED</t>
  </si>
  <si>
    <t>IONTOPHORESIS</t>
  </si>
  <si>
    <t>NEURMUSCULAR RE-EDUCATION</t>
  </si>
  <si>
    <t>COGNATIVE THERAPY (15 MINUTES)</t>
  </si>
  <si>
    <t>JOINT MOBILIAZATION</t>
  </si>
  <si>
    <t>SELF CARE</t>
  </si>
  <si>
    <t>ORTHOTIC FITTING</t>
  </si>
  <si>
    <t>TRACTION MECHANICAL</t>
  </si>
  <si>
    <t>E-STIM UNATTENDED 15 MIN</t>
  </si>
  <si>
    <t>IONTOPHORESIS 15 MIN</t>
  </si>
  <si>
    <t>NEUROMUSCULAR RE-ED 15MIN</t>
  </si>
  <si>
    <t>MANUAL THERAPY 15 MIN</t>
  </si>
  <si>
    <t>TRACTION MANUAL 15 MIN</t>
  </si>
  <si>
    <t>MYOFASCIAL RELEASE 15 MIN</t>
  </si>
  <si>
    <t>JOINT MOBILIZATION 15 MIN</t>
  </si>
  <si>
    <t>EVALUATION LOW COMPX</t>
  </si>
  <si>
    <t>EVALUATION HIGH COMPX</t>
  </si>
  <si>
    <t>SELF CARE/HOME 15MIN</t>
  </si>
  <si>
    <t>ORTHOTIC MGMT&amp;TRAIN 15M</t>
  </si>
  <si>
    <t>CHEST PA</t>
  </si>
  <si>
    <t>RIBS UNILATERAL</t>
  </si>
  <si>
    <t>THORACIC SPINE</t>
  </si>
  <si>
    <t>PELVIS, AP</t>
  </si>
  <si>
    <t>WRIST 3V</t>
  </si>
  <si>
    <t>ANKLE 2V</t>
  </si>
  <si>
    <t>ANKLE 3 VIEW</t>
  </si>
  <si>
    <t>FOOT 3V</t>
  </si>
  <si>
    <t>TRIGGER PT INJECTION  1/2 MUSCLE</t>
  </si>
  <si>
    <t>TRIGGER PT INJECTION 3+MUSCLE</t>
  </si>
  <si>
    <t>INJECTION JOINT/BURSA W/O ULTRASOU</t>
  </si>
  <si>
    <t>INJECTION JOINT/BURSA W/ULTRASOUND</t>
  </si>
  <si>
    <t>INJECTION INT JOINT/BURSA W/O US</t>
  </si>
  <si>
    <t>INJECTION IM JOINT/BURSA W/US</t>
  </si>
  <si>
    <t>INJECTION MJ JOINT/BURSA W/O US</t>
  </si>
  <si>
    <t>INJECTION MJ JOINT/BURSA W US</t>
  </si>
  <si>
    <t>PARACENTHESIS INITIAL</t>
  </si>
  <si>
    <t>PARACENTHESIS SUBSQUENT</t>
  </si>
  <si>
    <t>US NECK</t>
  </si>
  <si>
    <t>US BREAST UNI-LIM</t>
  </si>
  <si>
    <t>US OB COMPLETE</t>
  </si>
  <si>
    <t>US PELVIS COMPLETE</t>
  </si>
  <si>
    <t>US GUIDED PROCEDURE</t>
  </si>
  <si>
    <t>US UNLISTED</t>
  </si>
  <si>
    <t>US SOFT TISSUE</t>
  </si>
  <si>
    <t>Injection, Lumbar/Sacral Epidural</t>
  </si>
  <si>
    <t xml:space="preserve">Injection foramen epidural; lumbar or sacral </t>
  </si>
  <si>
    <t>New Patient Office Visit - Moderate Severity</t>
  </si>
  <si>
    <t>New Patient Office Visit - Moderate to High Severity</t>
  </si>
  <si>
    <t>Established Patient Office Visit - Minor Severity</t>
  </si>
  <si>
    <t>Established Patient Office Visit - Low to Moderate Severity</t>
  </si>
  <si>
    <t>Established Patient Office Visit - Moderate to High Severity</t>
  </si>
  <si>
    <t>Established Patient Office Visit - High Severity</t>
  </si>
  <si>
    <t>Blood Transfusion</t>
  </si>
  <si>
    <t>CT of the Head or Brain without Dye</t>
  </si>
  <si>
    <t>CT Angiography of the Chest</t>
  </si>
  <si>
    <t>CT of the Pelvis with Dye</t>
  </si>
  <si>
    <t>CT of the Upper Extremities without Dye</t>
  </si>
  <si>
    <t>CT of the Upper Extremities with Dye</t>
  </si>
  <si>
    <t>CT of the Lower Extremities without Dye</t>
  </si>
  <si>
    <t>CT of the Abdomen and Pelvis with Dye</t>
  </si>
  <si>
    <t>Medical Nutrition Therapy</t>
  </si>
  <si>
    <t>Routine ECG</t>
  </si>
  <si>
    <t>Skin Lesion Removal from trunk, arms or legs 0.5 cm or less</t>
  </si>
  <si>
    <t>Skin Lesion Removal from trunk, arms or legs 1.1 to 2.0 cm</t>
  </si>
  <si>
    <t>Skin Lesion Removal from trunk, arms or legs 3.1 to 4.0 cm</t>
  </si>
  <si>
    <t xml:space="preserve">Skin Lesion Removal from scalp, neck, hands, feet, genitalia, 0.5 cm or less </t>
  </si>
  <si>
    <t>Skin Lesion Removal from scalp, neck, hands, feet, genitalia, 0.6 to 1.0 cm</t>
  </si>
  <si>
    <t>Skin Lesion Removal from scalp, neck, hands, feet, genitalia, 2.1 to 3.0 cm</t>
  </si>
  <si>
    <t>Skin Lesion Removal from scalp, neck, hands, feet, genitalia, 3.1 to 4.0 cm</t>
  </si>
  <si>
    <t>Malignant Skin Lesion Removal from trunk, arms, or legs, 0.5 cm or less</t>
  </si>
  <si>
    <t>Malignant Skin Lesion Removal from trunk, arms, or legs, 0.6 to 1.0 cm</t>
  </si>
  <si>
    <t>Malignant Skin Lesion Removal from trunk, arms, or legs, 1.1 to 2.0 cm</t>
  </si>
  <si>
    <t>Malignant Skin Lesion Removal from trunk, arms, or legs, 2.1 to 3.0 cm</t>
  </si>
  <si>
    <t>Malignant Skin Lesion Removal from trunk, arms, or legs, 3.1 to 4.0 cm</t>
  </si>
  <si>
    <t>Malignant Skin Lesion Removal from scalp, neck, hands, feet, genitalia, 0.6 to 1.0 cm</t>
  </si>
  <si>
    <t>Malignant Skin Lesion Removal from scalp, neck, hands, feet, genitalia, 1.1 to 2.0 cm</t>
  </si>
  <si>
    <t>Malignant Skin Lesion Removal from scalp, neck, hands, feet, genitalia, 2.1 to 3.0 cm</t>
  </si>
  <si>
    <t>Malignant Skin Lesion Removal from scalp, neck, hands, feet, genitalia, 3.1 to 4.0 cm</t>
  </si>
  <si>
    <t>Malignant Skin Lesion Removal from face, ears, eyelinds, nose, lips, 0.5 cm or less</t>
  </si>
  <si>
    <t>Malignant Skin Lesion Removal from face, ears, eyelinds, nose, lips, 0.6 to 1.0 cm</t>
  </si>
  <si>
    <t>Malignant Skin Lesion Removal from face, ears, eyelinds, nose, lips, 1.1 to 2.0 cm</t>
  </si>
  <si>
    <t>Malignant Skin Lesion Removal from face, ears, eyelinds, nose, lips, 2.1 to 3.0 cm</t>
  </si>
  <si>
    <t>Malignant Skin Lesion Removal from face, ears, eyelinds, nose, lips, 3.1 to 4.0 cm</t>
  </si>
  <si>
    <t>Treatment of Knee Dislocation</t>
  </si>
  <si>
    <t xml:space="preserve">Removal of fluid or air from the space between the lung and inside of the chest wall without imaging </t>
  </si>
  <si>
    <t>Basic Metabolic Panel</t>
  </si>
  <si>
    <t xml:space="preserve">Electrolyte Panel  </t>
  </si>
  <si>
    <t>Comprehensive Metabolic Panel</t>
  </si>
  <si>
    <t>Obstetric Panel</t>
  </si>
  <si>
    <t xml:space="preserve">Lipid Panel  </t>
  </si>
  <si>
    <t>Renal Function Panel</t>
  </si>
  <si>
    <t>Hepatic Function Panel</t>
  </si>
  <si>
    <t>Urinalysis nonauto without Mirco</t>
  </si>
  <si>
    <t>Urinalysis Auto without Micro</t>
  </si>
  <si>
    <t>Albumin Test</t>
  </si>
  <si>
    <t>Ammonia Test</t>
  </si>
  <si>
    <t>Amaylase Test</t>
  </si>
  <si>
    <t>Bilirubin Total Test</t>
  </si>
  <si>
    <t>Fecal test for hidden blood</t>
  </si>
  <si>
    <t>Calcium Total Test</t>
  </si>
  <si>
    <t>Carcinoembryonic Antigen (CEA)</t>
  </si>
  <si>
    <t>Cholesterol Test</t>
  </si>
  <si>
    <t>Creatinine Test</t>
  </si>
  <si>
    <t>Vitamin B-12 Test</t>
  </si>
  <si>
    <t>Ferritin Test</t>
  </si>
  <si>
    <t>Folic Acid Test</t>
  </si>
  <si>
    <t>Immunoglobulin Test (IgA, IgD, IgG, IgM)</t>
  </si>
  <si>
    <t>Blood Gasses</t>
  </si>
  <si>
    <t>Blood Glucose Test</t>
  </si>
  <si>
    <t>Glucose Tolerance Test</t>
  </si>
  <si>
    <t>Hemoglobin A1C Test</t>
  </si>
  <si>
    <t>Iron Binding Test</t>
  </si>
  <si>
    <t>Lactic Acid Test</t>
  </si>
  <si>
    <t>Lactate Enzyme Test</t>
  </si>
  <si>
    <t>Magnesium Test</t>
  </si>
  <si>
    <t>Natriuretic Peptide Test</t>
  </si>
  <si>
    <t>Parathyroid Hormone test</t>
  </si>
  <si>
    <t>Potassium Test</t>
  </si>
  <si>
    <t>Progesterone Test</t>
  </si>
  <si>
    <t>PSA Total Test</t>
  </si>
  <si>
    <t>PSA Free Test</t>
  </si>
  <si>
    <t>Free Testosterone Test</t>
  </si>
  <si>
    <t>Free Thyroxine Test</t>
  </si>
  <si>
    <t>Thyroid Stimulating Hormone Test</t>
  </si>
  <si>
    <t>T3 Total Test</t>
  </si>
  <si>
    <t>BUN Test</t>
  </si>
  <si>
    <t>Uric Acid Blood Test</t>
  </si>
  <si>
    <t>Hemoglobin Test</t>
  </si>
  <si>
    <t>CBC Test</t>
  </si>
  <si>
    <t>Fibrinogen Level Test</t>
  </si>
  <si>
    <t>Prothrombin Time Test</t>
  </si>
  <si>
    <t>PTT Test</t>
  </si>
  <si>
    <t>Allergy Test</t>
  </si>
  <si>
    <t>C-reactive protein Test</t>
  </si>
  <si>
    <t>Immunoassay for tumor antigen  - a blood test for tumor (cancer) markers</t>
  </si>
  <si>
    <t>Rheumatoid Factor Test</t>
  </si>
  <si>
    <t>Blood Culture</t>
  </si>
  <si>
    <t>Urine Culture</t>
  </si>
  <si>
    <t>Flu Test</t>
  </si>
  <si>
    <t>Diagnostic Mammography with CAD, One Breast</t>
  </si>
  <si>
    <t>Diagnostic Mammography with CAD, Both Breasts</t>
  </si>
  <si>
    <t>Screening Mammography with CAD, both Breasts</t>
  </si>
  <si>
    <t>MRI of the Brain without Dye followed by with Dye</t>
  </si>
  <si>
    <t xml:space="preserve">MRI of the chest without dye followed by with dye </t>
  </si>
  <si>
    <t>MRI of the Lumbar Spine without Dye</t>
  </si>
  <si>
    <t>MRI of the Pelvis without Dye</t>
  </si>
  <si>
    <t>MRI of the Lower Extremities without Dye</t>
  </si>
  <si>
    <t>MRI of the Lower Extremities without Dye followed by with Dye</t>
  </si>
  <si>
    <t>MRI of the Abdomen without Dye followed by with Dye</t>
  </si>
  <si>
    <t>Thyroid imaging with blood flow</t>
  </si>
  <si>
    <t>Bone imaging limited area</t>
  </si>
  <si>
    <t>Bone imaging multiple areas</t>
  </si>
  <si>
    <t xml:space="preserve">Diagnostic EGD with specimen collection </t>
  </si>
  <si>
    <t>EGD with Biopsy</t>
  </si>
  <si>
    <t>Diagnostic Colonoscopy</t>
  </si>
  <si>
    <t>Colonoscopy and Biopsy</t>
  </si>
  <si>
    <t>Cyctoscopy</t>
  </si>
  <si>
    <t>After Cataract Laser Surgery</t>
  </si>
  <si>
    <t>Cataract Removal with Insertion of Intraocular Lens</t>
  </si>
  <si>
    <t xml:space="preserve">Evaluation of speech fluency </t>
  </si>
  <si>
    <t>Behavioral and qualitative analysis of voice and resonance</t>
  </si>
  <si>
    <t>Ultrasound Therapy</t>
  </si>
  <si>
    <t>Therapeutic Exercises</t>
  </si>
  <si>
    <t>Gait Training Therapy</t>
  </si>
  <si>
    <t>Occupational Therapy Evaluation</t>
  </si>
  <si>
    <t>Therapeutic Activities</t>
  </si>
  <si>
    <t>MMR Vaccine</t>
  </si>
  <si>
    <t>TDAP Vaccine</t>
  </si>
  <si>
    <t>Hydration Infusion</t>
  </si>
  <si>
    <t>Physical Therapy Evaluation</t>
  </si>
  <si>
    <t>Wound Care</t>
  </si>
  <si>
    <t>X-Ray of the Chest</t>
  </si>
  <si>
    <t>X-Ray of the Spine, Neck Area</t>
  </si>
  <si>
    <t>X-Ray of the exam of the spine, thoracolumbar junction, minimum of 2 views</t>
  </si>
  <si>
    <t>X-Ray of the L-S Spine</t>
  </si>
  <si>
    <t>X-Ray of the L-2 Spine</t>
  </si>
  <si>
    <t>X-Ray of the Shoulder</t>
  </si>
  <si>
    <t>X-Ray of the Hip</t>
  </si>
  <si>
    <t>X-Ray of the Knee</t>
  </si>
  <si>
    <t>X-Ray of the Abdomen</t>
  </si>
  <si>
    <t>X-ray exam of the abdomen, 3 or more views</t>
  </si>
  <si>
    <t>Sleep Study</t>
  </si>
  <si>
    <t>Skin Lesion Removal from trunk, arms or legs 2.1 to 3.0 cm</t>
  </si>
  <si>
    <t>Breast Biopsy</t>
  </si>
  <si>
    <t>Removal of Breast Lesion</t>
  </si>
  <si>
    <t>Biopsy or Removal of lymph nodes</t>
  </si>
  <si>
    <t>Complete Ultrasound Exam of the Abdomen</t>
  </si>
  <si>
    <t>OB Ultrasound after first trimester</t>
  </si>
  <si>
    <t>Transvaginal ultrasound, pregnant uterus</t>
  </si>
  <si>
    <t>Transvaginal Ultrasound Non-OB</t>
  </si>
  <si>
    <t>Pelvic Ultrasound Exam</t>
  </si>
  <si>
    <t>Complete Joint Ultrasound</t>
  </si>
  <si>
    <t>Extremity Study</t>
  </si>
  <si>
    <t>CT of the head or brain without dye and then with dye</t>
  </si>
  <si>
    <t>CT of the bones of the face with dye</t>
  </si>
  <si>
    <t>CT of the soft tissues of the neck without dye</t>
  </si>
  <si>
    <t>CT angiography of the head with dye</t>
  </si>
  <si>
    <t>CT angiography of the neck with dye</t>
  </si>
  <si>
    <t>CT of the thorax without dye</t>
  </si>
  <si>
    <t>CT of the spine, neck area, without dye</t>
  </si>
  <si>
    <t>CT of the lumbar spine without dye</t>
  </si>
  <si>
    <t>CT of the pelvis without dye</t>
  </si>
  <si>
    <t>CT of the pelvis without dye followed by with dye</t>
  </si>
  <si>
    <t>CT of the abdomen, without dye</t>
  </si>
  <si>
    <t>CT of the abdomen, without dye followed by with dye</t>
  </si>
  <si>
    <t>CT of the abdomen and pelvis without dye</t>
  </si>
  <si>
    <t>Echo complete</t>
  </si>
  <si>
    <t>MR Angiography of the head without dye</t>
  </si>
  <si>
    <t>MRI of the brain and brain stem without dye</t>
  </si>
  <si>
    <t>MRI of the spinal canal, neck area, without dye followed by with dye</t>
  </si>
  <si>
    <t>MRI of the spinal canal, lumbar area, without dye followed by with dye</t>
  </si>
  <si>
    <t>MRI upper extremity without dye</t>
  </si>
  <si>
    <t>MRI any joint of the upper extremity without dye</t>
  </si>
  <si>
    <t>Bone imaging whole body</t>
  </si>
  <si>
    <t>X-Ray exam of the chest, 1 view</t>
  </si>
  <si>
    <t>X-Ray exam of the ribs, one side, 2 views</t>
  </si>
  <si>
    <t>X-Ray exam of the spine, thoracic, 2 views</t>
  </si>
  <si>
    <t>X-Ray exam of the pelvis, 1 or 2 views</t>
  </si>
  <si>
    <t>X-Ray exam of the wrist, minimum of 3 views</t>
  </si>
  <si>
    <t>X-Ray exam of the ankle, 2 views</t>
  </si>
  <si>
    <t>X-Ray exam of the ankle, minimum of 3 views</t>
  </si>
  <si>
    <t>X-Ray exam of the foot, minimum of 3 views</t>
  </si>
  <si>
    <t xml:space="preserve">Ultrasound exam of the head and neck </t>
  </si>
  <si>
    <t>Ultrasound of the breast, both sides, limited</t>
  </si>
  <si>
    <t>Ultrasound pelvic, nonobstetric, complete</t>
  </si>
  <si>
    <t>Herpes Test</t>
  </si>
  <si>
    <t>Giardia Test</t>
  </si>
  <si>
    <t>C. Diff Test</t>
  </si>
  <si>
    <t>Legionella Test</t>
  </si>
  <si>
    <t>US Carotid Bilateral with Doppler</t>
  </si>
  <si>
    <t>Myocardial Thallium Stress Test</t>
  </si>
  <si>
    <t>IV push of a medication</t>
  </si>
  <si>
    <t>US Renal Bilateral With Kidney</t>
  </si>
  <si>
    <t>US Renal Bilateral With Aorta</t>
  </si>
  <si>
    <t>EPIDERAL STERIOD INJECT Lumbar/Sacral</t>
  </si>
  <si>
    <t>Steriod Injection w/ imaging</t>
  </si>
  <si>
    <t>Evaluation/Management New Patient</t>
  </si>
  <si>
    <t>CT Cervical w/wo Contrast</t>
  </si>
  <si>
    <t>Dietary Consult Initial - 15 minutes</t>
  </si>
  <si>
    <t>Nasal Cautery</t>
  </si>
  <si>
    <t>Critical Care</t>
  </si>
  <si>
    <t>Blood Collection</t>
  </si>
  <si>
    <t>Urinalysis</t>
  </si>
  <si>
    <t>Urine Microscopic</t>
  </si>
  <si>
    <t>Microablumin Quantitiative</t>
  </si>
  <si>
    <t xml:space="preserve">Mega 1 Amino </t>
  </si>
  <si>
    <t>Bilirubin Direct</t>
  </si>
  <si>
    <t>Vitam D, 25 Hydroxy</t>
  </si>
  <si>
    <t>Urine Creatinine Value</t>
  </si>
  <si>
    <t>Accu Check</t>
  </si>
  <si>
    <t>Iron</t>
  </si>
  <si>
    <t>Lipase</t>
  </si>
  <si>
    <t>Mega 2 Organic</t>
  </si>
  <si>
    <t>Vitamin B6</t>
  </si>
  <si>
    <t>Sodium</t>
  </si>
  <si>
    <t>Free T3</t>
  </si>
  <si>
    <t>Triponin I</t>
  </si>
  <si>
    <t>Manual Differential</t>
  </si>
  <si>
    <t>Hematocrit</t>
  </si>
  <si>
    <t>D-Dimer</t>
  </si>
  <si>
    <t>SED Rate</t>
  </si>
  <si>
    <t>Mono</t>
  </si>
  <si>
    <t>Strep Pneumo 14 Serotypes</t>
  </si>
  <si>
    <t>Strep Strip</t>
  </si>
  <si>
    <t>Insulin Antibodies</t>
  </si>
  <si>
    <t>Hep B Core Antibody</t>
  </si>
  <si>
    <t>Rocky Mtn Spot Fever IGM</t>
  </si>
  <si>
    <t>Measles, Immunity</t>
  </si>
  <si>
    <t>Measles (Rubella) IGM</t>
  </si>
  <si>
    <t>RH Factor</t>
  </si>
  <si>
    <t>WDC/Wound Culture 1</t>
  </si>
  <si>
    <t>Fungus Culture</t>
  </si>
  <si>
    <t>Chlamydia Trachomatis Culture</t>
  </si>
  <si>
    <t>Hep B Antigen (HBEAG)</t>
  </si>
  <si>
    <t>Hep C QNT Real Time PCR</t>
  </si>
  <si>
    <t>Mycoplasma Pneumo PCR</t>
  </si>
  <si>
    <t>Respiratory Virus PCR</t>
  </si>
  <si>
    <t>HIV1/HIV2 Antibodies</t>
  </si>
  <si>
    <t>Fetal Contraction Stress Test</t>
  </si>
  <si>
    <t>Fetal Non Stress Test</t>
  </si>
  <si>
    <t>Colonoscopy w/ Polpectomy</t>
  </si>
  <si>
    <t>E-Stimulation unattended</t>
  </si>
  <si>
    <t xml:space="preserve">Iontophoresis </t>
  </si>
  <si>
    <t>Neurmuscular Re-Education</t>
  </si>
  <si>
    <t>Cognative Therapy 15 minutes</t>
  </si>
  <si>
    <t>Joint Mobilization</t>
  </si>
  <si>
    <t>Self Care</t>
  </si>
  <si>
    <t>Orthotic Mgmt &amp; Training</t>
  </si>
  <si>
    <t>Traction Mechanical</t>
  </si>
  <si>
    <t>Evaluation Low Complex</t>
  </si>
  <si>
    <t>Evaluation High Complex</t>
  </si>
  <si>
    <t>Paracenthesis Initial</t>
  </si>
  <si>
    <t>Paracenthesis Subsequent</t>
  </si>
  <si>
    <t>US OB Complete</t>
  </si>
  <si>
    <t>US Soft Tissue</t>
  </si>
  <si>
    <t>Location of Service</t>
  </si>
  <si>
    <t xml:space="preserve">Hospital </t>
  </si>
  <si>
    <t>Plain Language Description</t>
  </si>
  <si>
    <t>Primary CPT</t>
  </si>
  <si>
    <t>Alternate CPT</t>
  </si>
  <si>
    <t>Alternate Modifier</t>
  </si>
  <si>
    <t xml:space="preserve">Alternate Revenue Code </t>
  </si>
  <si>
    <t>Clinic</t>
  </si>
  <si>
    <t>12001</t>
  </si>
  <si>
    <t>12002</t>
  </si>
  <si>
    <t>12004</t>
  </si>
  <si>
    <t>12005</t>
  </si>
  <si>
    <t>12006</t>
  </si>
  <si>
    <t>12007</t>
  </si>
  <si>
    <t>12011</t>
  </si>
  <si>
    <t>12013</t>
  </si>
  <si>
    <t>12014</t>
  </si>
  <si>
    <t>12015</t>
  </si>
  <si>
    <t>12016</t>
  </si>
  <si>
    <t>12017</t>
  </si>
  <si>
    <t>12018</t>
  </si>
  <si>
    <t>12020</t>
  </si>
  <si>
    <t>12021</t>
  </si>
  <si>
    <t>19120</t>
  </si>
  <si>
    <t>20552</t>
  </si>
  <si>
    <t>20553</t>
  </si>
  <si>
    <t>20600</t>
  </si>
  <si>
    <t>20604</t>
  </si>
  <si>
    <t>20605</t>
  </si>
  <si>
    <t>20606</t>
  </si>
  <si>
    <t>20610</t>
  </si>
  <si>
    <t>20611</t>
  </si>
  <si>
    <t>29826</t>
  </si>
  <si>
    <t>29881</t>
  </si>
  <si>
    <t>30901</t>
  </si>
  <si>
    <t>42820</t>
  </si>
  <si>
    <t>43235</t>
  </si>
  <si>
    <t>43239</t>
  </si>
  <si>
    <t>45378</t>
  </si>
  <si>
    <t>45384</t>
  </si>
  <si>
    <t>45385</t>
  </si>
  <si>
    <t>45391</t>
  </si>
  <si>
    <t>47562</t>
  </si>
  <si>
    <t>49082</t>
  </si>
  <si>
    <t>49083</t>
  </si>
  <si>
    <t>49505</t>
  </si>
  <si>
    <t>55700</t>
  </si>
  <si>
    <t>55866</t>
  </si>
  <si>
    <t>59020</t>
  </si>
  <si>
    <t>59025</t>
  </si>
  <si>
    <t>59400</t>
  </si>
  <si>
    <t>59510</t>
  </si>
  <si>
    <t>59610</t>
  </si>
  <si>
    <t>64483</t>
  </si>
  <si>
    <t>64484</t>
  </si>
  <si>
    <t>66821</t>
  </si>
  <si>
    <t>66984</t>
  </si>
  <si>
    <t>70450</t>
  </si>
  <si>
    <t>70470</t>
  </si>
  <si>
    <t>70487</t>
  </si>
  <si>
    <t>70490</t>
  </si>
  <si>
    <t>70496</t>
  </si>
  <si>
    <t>70498</t>
  </si>
  <si>
    <t>70544</t>
  </si>
  <si>
    <t>70551</t>
  </si>
  <si>
    <t>70553</t>
  </si>
  <si>
    <t>71100</t>
  </si>
  <si>
    <t>71250</t>
  </si>
  <si>
    <t>72070</t>
  </si>
  <si>
    <t>72110</t>
  </si>
  <si>
    <t>72125</t>
  </si>
  <si>
    <t>72127</t>
  </si>
  <si>
    <t>72131</t>
  </si>
  <si>
    <t>72148</t>
  </si>
  <si>
    <t>72156</t>
  </si>
  <si>
    <t>72158</t>
  </si>
  <si>
    <t>72170</t>
  </si>
  <si>
    <t>72192</t>
  </si>
  <si>
    <t>72193</t>
  </si>
  <si>
    <t>72194</t>
  </si>
  <si>
    <t>73110</t>
  </si>
  <si>
    <t>73218</t>
  </si>
  <si>
    <t>73221</t>
  </si>
  <si>
    <t>73600</t>
  </si>
  <si>
    <t>73610</t>
  </si>
  <si>
    <t>73630</t>
  </si>
  <si>
    <t>73721</t>
  </si>
  <si>
    <t>74150</t>
  </si>
  <si>
    <t>74170</t>
  </si>
  <si>
    <t>74176</t>
  </si>
  <si>
    <t>74177</t>
  </si>
  <si>
    <t>76536</t>
  </si>
  <si>
    <t>76642</t>
  </si>
  <si>
    <t>76700</t>
  </si>
  <si>
    <t>76805</t>
  </si>
  <si>
    <t>76811</t>
  </si>
  <si>
    <t>76830</t>
  </si>
  <si>
    <t>76856</t>
  </si>
  <si>
    <t>76881</t>
  </si>
  <si>
    <t>78306</t>
  </si>
  <si>
    <t>81002</t>
  </si>
  <si>
    <t>86318</t>
  </si>
  <si>
    <t>87070</t>
  </si>
  <si>
    <t>87110</t>
  </si>
  <si>
    <t>87804</t>
  </si>
  <si>
    <t>90832</t>
  </si>
  <si>
    <t>90834</t>
  </si>
  <si>
    <t>90837</t>
  </si>
  <si>
    <t>90846</t>
  </si>
  <si>
    <t>90847</t>
  </si>
  <si>
    <t>90853</t>
  </si>
  <si>
    <t>93000</t>
  </si>
  <si>
    <t>93306</t>
  </si>
  <si>
    <t>93452</t>
  </si>
  <si>
    <t>95810</t>
  </si>
  <si>
    <t>96374</t>
  </si>
  <si>
    <t>97012</t>
  </si>
  <si>
    <t>97033</t>
  </si>
  <si>
    <t>97110</t>
  </si>
  <si>
    <t>97112</t>
  </si>
  <si>
    <t>97116</t>
  </si>
  <si>
    <t>97140</t>
  </si>
  <si>
    <t>97530</t>
  </si>
  <si>
    <t>97535</t>
  </si>
  <si>
    <t>97760</t>
  </si>
  <si>
    <t>97802</t>
  </si>
  <si>
    <t>99202</t>
  </si>
  <si>
    <t>99203</t>
  </si>
  <si>
    <t>99204</t>
  </si>
  <si>
    <t>99205</t>
  </si>
  <si>
    <t>99243</t>
  </si>
  <si>
    <t>99244</t>
  </si>
  <si>
    <t>99291</t>
  </si>
  <si>
    <t>99385</t>
  </si>
  <si>
    <t>99386</t>
  </si>
  <si>
    <t>LACERATION &gt;2CM</t>
  </si>
  <si>
    <t>REPAIR SUPERFICIAL WOUND(S)</t>
  </si>
  <si>
    <t>CLOSURE OF SPLIT WOUND</t>
  </si>
  <si>
    <t>REMOVAL OF BREAST LESION</t>
  </si>
  <si>
    <t>INJECT TRIGGER POINT, 1 OR 2</t>
  </si>
  <si>
    <t>INJECT TRIGGER POINTS, =/&gt; 3</t>
  </si>
  <si>
    <t>DRAIN/INJECT, JOINT/BURSA</t>
  </si>
  <si>
    <t>DRAIN/INJ JOINT/BURSA W/US</t>
  </si>
  <si>
    <t>SHOULDER ARTHROSCOPY/SURGERY</t>
  </si>
  <si>
    <t>KNEE ARTHROSCOPY/SURGERY</t>
  </si>
  <si>
    <t>REMOVE TONSILS AND ADENOIDS</t>
  </si>
  <si>
    <t>UPPR GI ENDOSCOPY, DIAGNOSIS</t>
  </si>
  <si>
    <t>UPPER GI ENDOSCOPY, BIOPSY</t>
  </si>
  <si>
    <t>DIAGNOSTIC COLONOSCOPY</t>
  </si>
  <si>
    <t>COLONOSCOPY AND BIOPSY</t>
  </si>
  <si>
    <t>LESION REMOVE COLONOSCOPY</t>
  </si>
  <si>
    <t>LESION REMOVAL COLONOSCOPY</t>
  </si>
  <si>
    <t>COLONOSCOPY W/ENDOSCOPE US</t>
  </si>
  <si>
    <t>LAPAROSCOPIC CHOLECYSTECTOMY</t>
  </si>
  <si>
    <t>ABD PARACENTESIS</t>
  </si>
  <si>
    <t>ABD PARACENTESIS W/IMAGING</t>
  </si>
  <si>
    <t>PRP I/HERN INIT REDUC&gt;5 YR</t>
  </si>
  <si>
    <t>BIOPSY OF PROSTATE</t>
  </si>
  <si>
    <t>LAPARO RADICAL PROSTATECTOMY</t>
  </si>
  <si>
    <t>FETAL CONTRACT STRESS TEST</t>
  </si>
  <si>
    <t>FETAL NON-STRESS TEST</t>
  </si>
  <si>
    <t>OBSTETRICAL CARE</t>
  </si>
  <si>
    <t>CESAREAN DELIVERY</t>
  </si>
  <si>
    <t>VBAC DELIVERY</t>
  </si>
  <si>
    <t>INJ FORAMEN EPIDURAL L/S</t>
  </si>
  <si>
    <t>INJ FORAMEN EPIDURAL ADD-ON</t>
  </si>
  <si>
    <t>AFTER CATARACT LASER SURGERY</t>
  </si>
  <si>
    <t>CATARACT SURG W/IOL, 1 STAGE</t>
  </si>
  <si>
    <t>CT HEAD/BRAIN W/O DYE</t>
  </si>
  <si>
    <t>CT HEAD/BRAIN W/O&amp;W DYE</t>
  </si>
  <si>
    <t>CT MAXILLOFACIAL W/DYE</t>
  </si>
  <si>
    <t>CT SOFT TISSUE NECK W/O DYE</t>
  </si>
  <si>
    <t>CT ANGIOGRAPHY, HEAD</t>
  </si>
  <si>
    <t>CT ANGIOGRAPHY, NECK</t>
  </si>
  <si>
    <t>MR ANGIOGRAPHY HEAD W/O DYE</t>
  </si>
  <si>
    <t>MRI BRAIN W/O DYE</t>
  </si>
  <si>
    <t>MRI BRAIN W/O&amp;W DYE</t>
  </si>
  <si>
    <t>X-RAY EXAM OF RIBS</t>
  </si>
  <si>
    <t>CT THORAX W/O DYE</t>
  </si>
  <si>
    <t>X-RAY EXAM OF THORACIC SPINE</t>
  </si>
  <si>
    <t>X-RAY EXAM OF LOWER SPINE</t>
  </si>
  <si>
    <t>CT NECK SPINE W/O DYE</t>
  </si>
  <si>
    <t>CT NECK SPINE W/O&amp;W/DYE</t>
  </si>
  <si>
    <t>CT LUMBAR SPINE W/O DYE</t>
  </si>
  <si>
    <t>MRI LUMBAR SPINE W/O DYE</t>
  </si>
  <si>
    <t>MRI NECK SPINE W/O</t>
  </si>
  <si>
    <t>MRI LUMBAR SPINE W/O&amp;W/DYE</t>
  </si>
  <si>
    <t>X-RAY EXAM OF PELVIS</t>
  </si>
  <si>
    <t>CT PELVIS W/O DYE</t>
  </si>
  <si>
    <t>CT PELVIS W/DYE</t>
  </si>
  <si>
    <t>CT PELVIS W/O&amp;W/DYE</t>
  </si>
  <si>
    <t>X-RAY EXAM OF WRIST</t>
  </si>
  <si>
    <t>MRI UPPER EXTREMITY W/O DYE</t>
  </si>
  <si>
    <t>MRI JOINT UPR EXTREM W/O DYE</t>
  </si>
  <si>
    <t>X-RAY EXAM OF ANKLE</t>
  </si>
  <si>
    <t>X-RAY EXAM OF FOOT</t>
  </si>
  <si>
    <t>MRI JNT OF LWR EXTRE W/O DYE</t>
  </si>
  <si>
    <t>CT ABDOMEN W/O DYE</t>
  </si>
  <si>
    <t>CT ABDOMEN W/O&amp;W/DYE</t>
  </si>
  <si>
    <t>CT ABD &amp; PELVIS W/O CONTRAST</t>
  </si>
  <si>
    <t>CT ABDOMEN&amp;PELVIS W/CONTRAST</t>
  </si>
  <si>
    <t>US EXAM OF HEAD AND NECK</t>
  </si>
  <si>
    <t>ULTRASOUND BREAST LIMITED</t>
  </si>
  <si>
    <t>US EXAM, ABDOM, COMPLETE</t>
  </si>
  <si>
    <t>OB US &gt;/= 14 WKS, SNGL FETUS</t>
  </si>
  <si>
    <t>OB US, DETAILED, SNGL FETUS</t>
  </si>
  <si>
    <t>TRANSVAGINAL US, NON-OB</t>
  </si>
  <si>
    <t>US EXAM, PELVIC, COMPLETE</t>
  </si>
  <si>
    <t>US XTR NON-VASC COMPLETE</t>
  </si>
  <si>
    <t>URINE-NO MICRO</t>
  </si>
  <si>
    <t>IMMUNOASSAY,INFECTIOUS AGENT</t>
  </si>
  <si>
    <t>CULTURE, BACTERIA, OTHER</t>
  </si>
  <si>
    <t>CHLAMYDIA CULTURE</t>
  </si>
  <si>
    <t>INFLUENZA ASSAY W/OPTIC</t>
  </si>
  <si>
    <t>PSYTX PT&amp;/FAMILY 30 MINUTES</t>
  </si>
  <si>
    <t>PSYTX PT&amp;/FAMILY 45 MINUTES</t>
  </si>
  <si>
    <t>PSYTX PT&amp;/FAMILY 60 MINUTES</t>
  </si>
  <si>
    <t>FAMILY PSYTX W/O PATIENT</t>
  </si>
  <si>
    <t>FAMILY PSYTX W/PATIENT</t>
  </si>
  <si>
    <t>GROUP PSYCHOTHERAPY</t>
  </si>
  <si>
    <t>-ELECTROCARDIOGRAM, COMPLETE</t>
  </si>
  <si>
    <t>TTE W/DOPPLER, COMPLETE</t>
  </si>
  <si>
    <t>LEFT HRT CATH W/VENTRCLGRPHY</t>
  </si>
  <si>
    <t>POLYSOMNOGRAPHY, 4 OR MORE</t>
  </si>
  <si>
    <t>THER/PROPH/DIAG INJ, IV PUSH</t>
  </si>
  <si>
    <t>MECHANICAL TRACTION THERAPY</t>
  </si>
  <si>
    <t>ELECTRIC CURRENT THERAPY</t>
  </si>
  <si>
    <t>THERAPEUTIC EXERCISES</t>
  </si>
  <si>
    <t>NEUROMUSCULAR REEDUCATION</t>
  </si>
  <si>
    <t>GAIT TRAINING THERAPY</t>
  </si>
  <si>
    <t>MANUAL THERAPY</t>
  </si>
  <si>
    <t>THERAPEUTIC ACTIVITIES</t>
  </si>
  <si>
    <t>SELF CARE MNGMENT TRAINING</t>
  </si>
  <si>
    <t>ORTHOTIC MGMT AND TRAINING</t>
  </si>
  <si>
    <t>MEDICAL NUTRITION, INDIV, IN</t>
  </si>
  <si>
    <t>Office Visit, New Pt., Level 2</t>
  </si>
  <si>
    <t>Office Visit, New Pt., Level 3</t>
  </si>
  <si>
    <t>Office Visit, New Pt., Level 4</t>
  </si>
  <si>
    <t>Office Visit, New Pt., Level 5</t>
  </si>
  <si>
    <t>Office Consultation Level 3</t>
  </si>
  <si>
    <t>Office Consultation Level 4</t>
  </si>
  <si>
    <t>CRITICAL CARE 1ST HR</t>
  </si>
  <si>
    <t>Preventive Care New Pt. Age 18-39</t>
  </si>
  <si>
    <t>Preventive Care New Pt. Age 40-64</t>
  </si>
  <si>
    <t>Hospital - Inpatient</t>
  </si>
  <si>
    <t>Hospital - Outpatient</t>
  </si>
  <si>
    <t xml:space="preserve">Lesser of Charge or $70/visit </t>
  </si>
  <si>
    <t>*Flat rate of $112.79 for each face-to-face encounter</t>
  </si>
  <si>
    <t>Colorado Access</t>
  </si>
  <si>
    <t>Not A Benefit</t>
  </si>
  <si>
    <t>De-Identified Maximum Charge</t>
  </si>
  <si>
    <t>De-Identified Minimum Charge</t>
  </si>
  <si>
    <t>Epidural Injection e</t>
  </si>
  <si>
    <t xml:space="preserve">TRIGGER PT INJECT 1/2 MUSCLE </t>
  </si>
  <si>
    <t>TRIGGER PT INJECTION E</t>
  </si>
  <si>
    <t xml:space="preserve">INJECTION JOINT/BURSA W/O US </t>
  </si>
  <si>
    <t>INJECTION JOINT/BURSA W/US E</t>
  </si>
  <si>
    <t>INJECTION JOINT/BURSA W US E</t>
  </si>
  <si>
    <t>CT Cervical without dye followed by with dye</t>
  </si>
  <si>
    <t>Wound Culture 1</t>
  </si>
  <si>
    <t>Throat Culture</t>
  </si>
  <si>
    <t>Sputum Culture</t>
  </si>
  <si>
    <t>Fluid Culture</t>
  </si>
  <si>
    <t>Respiratory Culture</t>
  </si>
  <si>
    <t xml:space="preserve">Eye Culture </t>
  </si>
  <si>
    <t>Ear Culture</t>
  </si>
  <si>
    <t xml:space="preserve">Aerobic Culture </t>
  </si>
  <si>
    <t>Genital Culture</t>
  </si>
  <si>
    <t>CT Head w/wo Contrast</t>
  </si>
  <si>
    <t>CT Sinus with Contrast</t>
  </si>
  <si>
    <t>CT Neck wo Contrast</t>
  </si>
  <si>
    <t>CTA Head with Contrast</t>
  </si>
  <si>
    <t>CTA Carotids</t>
  </si>
  <si>
    <t>MRA Brain without Contrast</t>
  </si>
  <si>
    <t>MRI Head Without Contrast</t>
  </si>
  <si>
    <t>Ribs Unilateral</t>
  </si>
  <si>
    <t>CT Chest Without Contrast</t>
  </si>
  <si>
    <t>Thoracic Spine</t>
  </si>
  <si>
    <t>CT C-Spine Without Contrast</t>
  </si>
  <si>
    <t>CT L-Spine Without Contrast</t>
  </si>
  <si>
    <t>MRI C-Spine w/wo Contrast</t>
  </si>
  <si>
    <t>MRI L-Spine w/wo Contrast</t>
  </si>
  <si>
    <t>Pelvis, AP</t>
  </si>
  <si>
    <t>CT Pelvis wo Contrast</t>
  </si>
  <si>
    <t>CT Pelvis with Contrast</t>
  </si>
  <si>
    <t>CT Pelvis w/wo Contrast</t>
  </si>
  <si>
    <t>Wrist 3 View</t>
  </si>
  <si>
    <t>MRI Hand wo Contrast</t>
  </si>
  <si>
    <t>MRI Elbow without Contrast</t>
  </si>
  <si>
    <t>Ankle 2 View</t>
  </si>
  <si>
    <t>Ankle 3 View</t>
  </si>
  <si>
    <t>Foot 3 View</t>
  </si>
  <si>
    <t>MRI Hip wo Contrast</t>
  </si>
  <si>
    <t>CT Abdomen wo Contrast</t>
  </si>
  <si>
    <t>CT Abdomen w/wo Contrast</t>
  </si>
  <si>
    <t>CT ABD/Pelvis w/wo contrast</t>
  </si>
  <si>
    <t>US Neck</t>
  </si>
  <si>
    <t>US Breast Uni-Lim</t>
  </si>
  <si>
    <t>US OB &gt; 14 weeks</t>
  </si>
  <si>
    <t>US Pelvis Complete</t>
  </si>
  <si>
    <t>US Lower Extremety</t>
  </si>
  <si>
    <t>Bone Imaging, Whole Body</t>
  </si>
  <si>
    <t>Influenza Test</t>
  </si>
  <si>
    <t>Echocardiogram</t>
  </si>
  <si>
    <t>Injection, IV</t>
  </si>
  <si>
    <t>Therapeutic Procedure</t>
  </si>
  <si>
    <t>Gait Training</t>
  </si>
  <si>
    <t>Function Activities</t>
  </si>
  <si>
    <t>VBAC Delivery</t>
  </si>
  <si>
    <t>Shoulder Arthroscopy/Surgery</t>
  </si>
  <si>
    <t>Knee Arthroscopy/Surgery</t>
  </si>
  <si>
    <t>Removal of Tonsils and Adenoids, younger than age 12</t>
  </si>
  <si>
    <t>Colonoscopy with Lesion Removal</t>
  </si>
  <si>
    <t>Colonoscopy with Endoscopic Ultrasound</t>
  </si>
  <si>
    <t>Laparoscopic removal of Gallbladder</t>
  </si>
  <si>
    <t>Repair of Inguinal Hernia</t>
  </si>
  <si>
    <t>Biopsy of Prostate</t>
  </si>
  <si>
    <t>Removal of Cancerous Prostate</t>
  </si>
  <si>
    <t>Obstetrical Care</t>
  </si>
  <si>
    <t>Cesarean Delivery</t>
  </si>
  <si>
    <t>Psychotherapy - 30 Minutes</t>
  </si>
  <si>
    <t>Psychotherapy - 45 Minutes</t>
  </si>
  <si>
    <t>Psychotherapy - 60 Minutes</t>
  </si>
  <si>
    <t>Family Psychotherapy</t>
  </si>
  <si>
    <t>Group Psychotherapy</t>
  </si>
  <si>
    <t>Left Heart Catheterization</t>
  </si>
  <si>
    <t>Office Consultation - Moderate Severity</t>
  </si>
  <si>
    <t>Office Consultation - High Severity</t>
  </si>
  <si>
    <t>New Patient Preventive Visit Age 18-39</t>
  </si>
  <si>
    <t>New Patient Preventive Visit Age 40-64</t>
  </si>
  <si>
    <t>C. DIFF TOXIN A/B</t>
  </si>
  <si>
    <t>C Diff Toxin A &amp; B</t>
  </si>
  <si>
    <t>COVID-19 ANTIGEN BY FIA</t>
  </si>
  <si>
    <t>COVID Antigen Test</t>
  </si>
  <si>
    <t>Stone Analysis</t>
  </si>
  <si>
    <t>Not Provided at this Facility</t>
  </si>
  <si>
    <t>CARDIAC VALVE AND OTHER MAJOR CARDIOTHORACIC PROCEDURES WITH CARDIAC CATHETERIZATION WITH MCC</t>
  </si>
  <si>
    <t>SPINAL FUSION EXCEPT CERVICAL WITHOUT MCC</t>
  </si>
  <si>
    <t>MAJOR HIP AND KNEE JOINT REPLACEMENT OR REATTACHMENT OF LOWER EXTREMITY WITHOUT MCC</t>
  </si>
  <si>
    <t>CERVICAL SPINAL FUSION WITHOUT CC/MCC</t>
  </si>
  <si>
    <t>UTERINE AND ADNEXA PROCEDURES FOR NON-MALIGNANCY WITHOUT CC/MCC</t>
  </si>
  <si>
    <t>DRG</t>
  </si>
  <si>
    <t>Description</t>
  </si>
  <si>
    <r>
      <t xml:space="preserve">7/1/2020: </t>
    </r>
    <r>
      <rPr>
        <sz val="10"/>
        <color rgb="FF000000"/>
        <rFont val="Calibri"/>
        <family val="2"/>
        <scheme val="minor"/>
      </rPr>
      <t xml:space="preserve"> The Department separated Baby from Mom's claim on 7/1/2020 after three years of stakeholder discussion and involvement.  The resulting change in Weights, Average Length of Stay (ALOS) and TrimPoint to Delivery and Neonate DRGs using the National HSRV file Ver 33 from 3M and multiplied by a factor of 1.2699 to achieve a budget neutral change in payment for hospitals.  Reductions for IPP-LARCs devices were instituted after the budget neutral changes.  DRG's 540, 542 &amp; 560 weights were reduced by .004 to allow for a separate payment for IPP-LARCs devices.  Please see IP/OP Billing Manual for billing instructions.</t>
    </r>
  </si>
  <si>
    <t>Updated 7/1/2020</t>
  </si>
  <si>
    <t>Colorado Department of Health Care Policy and Financing</t>
  </si>
  <si>
    <t>Weights and Trimpoints by All Patient Refined-Diagnosis Related Group (APR-DRG) and Severity of Illness (SOI)</t>
  </si>
  <si>
    <t>Sedgwick Base Rate:</t>
  </si>
  <si>
    <t>APR-DRG</t>
  </si>
  <si>
    <t>APR_DRG</t>
  </si>
  <si>
    <t>SOI</t>
  </si>
  <si>
    <t>APR_DRG_DESC</t>
  </si>
  <si>
    <t>SOI_DESC</t>
  </si>
  <si>
    <t>DRG_WT</t>
  </si>
  <si>
    <t>Payment</t>
  </si>
  <si>
    <t>WT_SRC</t>
  </si>
  <si>
    <t>ALOS</t>
  </si>
  <si>
    <t>TRIMPOINT</t>
  </si>
  <si>
    <t>001-1</t>
  </si>
  <si>
    <t>001</t>
  </si>
  <si>
    <t>1</t>
  </si>
  <si>
    <t>LIVER TRANSPLANT &amp;/OR INTESTINAL TRANSPLANT</t>
  </si>
  <si>
    <t>Minor</t>
  </si>
  <si>
    <t>National</t>
  </si>
  <si>
    <t>001-2</t>
  </si>
  <si>
    <t>2</t>
  </si>
  <si>
    <t>Moderate</t>
  </si>
  <si>
    <t>001-3</t>
  </si>
  <si>
    <t>3</t>
  </si>
  <si>
    <t>Major</t>
  </si>
  <si>
    <t>001-4</t>
  </si>
  <si>
    <t>4</t>
  </si>
  <si>
    <t>Extreme</t>
  </si>
  <si>
    <t>CO Specific</t>
  </si>
  <si>
    <t>002-1</t>
  </si>
  <si>
    <t>002</t>
  </si>
  <si>
    <t>HEART &amp;/OR LUNG TRANSPLANT</t>
  </si>
  <si>
    <t>002-2</t>
  </si>
  <si>
    <t>002-3</t>
  </si>
  <si>
    <t>002-4</t>
  </si>
  <si>
    <t>003-1</t>
  </si>
  <si>
    <t>003</t>
  </si>
  <si>
    <t>BONE MARROW TRANSPLANT</t>
  </si>
  <si>
    <t>003-2</t>
  </si>
  <si>
    <t>003-3</t>
  </si>
  <si>
    <t>003-4</t>
  </si>
  <si>
    <t>004-1</t>
  </si>
  <si>
    <t>004</t>
  </si>
  <si>
    <t>TRACHEOSTOMY W MV 96+ HOURS W EXTENSIVE PROCEDURE OR ECMO</t>
  </si>
  <si>
    <t>004-2</t>
  </si>
  <si>
    <t>004-3</t>
  </si>
  <si>
    <t>004-4</t>
  </si>
  <si>
    <t>005-1</t>
  </si>
  <si>
    <t>005</t>
  </si>
  <si>
    <t>TRACHEOSTOMY W MV 96+ HOURS W/O EXTENSIVE PROCEDURE</t>
  </si>
  <si>
    <t>005-2</t>
  </si>
  <si>
    <t>005-3</t>
  </si>
  <si>
    <t>005-4</t>
  </si>
  <si>
    <t>006-1</t>
  </si>
  <si>
    <t>006</t>
  </si>
  <si>
    <t>PANCREAS TRANSPLANT</t>
  </si>
  <si>
    <t>006-2</t>
  </si>
  <si>
    <t>006-3</t>
  </si>
  <si>
    <t>006-4</t>
  </si>
  <si>
    <t>020-1</t>
  </si>
  <si>
    <t>020</t>
  </si>
  <si>
    <t>CRANIOTOMY FOR TRAUMA</t>
  </si>
  <si>
    <t>020-2</t>
  </si>
  <si>
    <t>020-3</t>
  </si>
  <si>
    <t>020-4</t>
  </si>
  <si>
    <t>021-1</t>
  </si>
  <si>
    <t>021</t>
  </si>
  <si>
    <t>CRANIOTOMY EXCEPT FOR TRAUMA</t>
  </si>
  <si>
    <t>021-2</t>
  </si>
  <si>
    <t>021-3</t>
  </si>
  <si>
    <t>021-4</t>
  </si>
  <si>
    <t>022-1</t>
  </si>
  <si>
    <t>022</t>
  </si>
  <si>
    <t>VENTRICULAR SHUNT PROCEDURES</t>
  </si>
  <si>
    <t>022-2</t>
  </si>
  <si>
    <t>022-3</t>
  </si>
  <si>
    <t>022-4</t>
  </si>
  <si>
    <t>023-1</t>
  </si>
  <si>
    <t>023</t>
  </si>
  <si>
    <t>SPINAL PROCEDURES</t>
  </si>
  <si>
    <t>023-2</t>
  </si>
  <si>
    <t>023-3</t>
  </si>
  <si>
    <t>023-4</t>
  </si>
  <si>
    <t>024-1</t>
  </si>
  <si>
    <t>024</t>
  </si>
  <si>
    <t>EXTRACRANIAL VASCULAR PROCEDURES</t>
  </si>
  <si>
    <t>024-2</t>
  </si>
  <si>
    <t>024-3</t>
  </si>
  <si>
    <t>024-4</t>
  </si>
  <si>
    <t>026-1</t>
  </si>
  <si>
    <t>026</t>
  </si>
  <si>
    <t>OTHER NERVOUS SYSTEM &amp; RELATED PROCEDURES</t>
  </si>
  <si>
    <t>026-2</t>
  </si>
  <si>
    <t>026-3</t>
  </si>
  <si>
    <t>026-4</t>
  </si>
  <si>
    <t>040-1</t>
  </si>
  <si>
    <t>040</t>
  </si>
  <si>
    <t>SPINAL DISORDERS &amp; INJURIES</t>
  </si>
  <si>
    <t>040-2</t>
  </si>
  <si>
    <t>040-3</t>
  </si>
  <si>
    <t>040-4</t>
  </si>
  <si>
    <t>041-1</t>
  </si>
  <si>
    <t>041</t>
  </si>
  <si>
    <t>NERVOUS SYSTEM MALIGNANCY</t>
  </si>
  <si>
    <t>041-2</t>
  </si>
  <si>
    <t>041-3</t>
  </si>
  <si>
    <t>041-4</t>
  </si>
  <si>
    <t>042-1</t>
  </si>
  <si>
    <t>042</t>
  </si>
  <si>
    <t>DEGENERATIVE NERVOUS SYSTEM DISORDERS EXC MULT SCLEROSIS</t>
  </si>
  <si>
    <t>042-2</t>
  </si>
  <si>
    <t>042-3</t>
  </si>
  <si>
    <t>042-4</t>
  </si>
  <si>
    <t>043-1</t>
  </si>
  <si>
    <t>043</t>
  </si>
  <si>
    <t>MULTIPLE SCLEROSIS &amp; OTHER DEMYELINATING DISEASES</t>
  </si>
  <si>
    <t>043-2</t>
  </si>
  <si>
    <t>043-3</t>
  </si>
  <si>
    <t>043-4</t>
  </si>
  <si>
    <t>044-1</t>
  </si>
  <si>
    <t>044</t>
  </si>
  <si>
    <t>INTRACRANIAL HEMORRHAGE</t>
  </si>
  <si>
    <t>044-2</t>
  </si>
  <si>
    <t>044-3</t>
  </si>
  <si>
    <t>044-4</t>
  </si>
  <si>
    <t>045-1</t>
  </si>
  <si>
    <t>045</t>
  </si>
  <si>
    <t>CVA &amp; PRECEREBRAL OCCLUSION W INFARCT</t>
  </si>
  <si>
    <t>045-2</t>
  </si>
  <si>
    <t>045-3</t>
  </si>
  <si>
    <t>045-4</t>
  </si>
  <si>
    <t>046-1</t>
  </si>
  <si>
    <t>046</t>
  </si>
  <si>
    <t>NONSPECIFIC CVA &amp; PRECEREBRAL OCCLUSION W/O INFARCT</t>
  </si>
  <si>
    <t>046-2</t>
  </si>
  <si>
    <t>046-3</t>
  </si>
  <si>
    <t>046-4</t>
  </si>
  <si>
    <t>047-1</t>
  </si>
  <si>
    <t>047</t>
  </si>
  <si>
    <t>TRANSIENT ISCHEMIA</t>
  </si>
  <si>
    <t>047-2</t>
  </si>
  <si>
    <t>047-3</t>
  </si>
  <si>
    <t>047-4</t>
  </si>
  <si>
    <t>048-1</t>
  </si>
  <si>
    <t>048</t>
  </si>
  <si>
    <t>PERIPHERAL, CRANIAL &amp; AUTONOMIC NERVE DISORDERS</t>
  </si>
  <si>
    <t>048-2</t>
  </si>
  <si>
    <t>048-3</t>
  </si>
  <si>
    <t>048-4</t>
  </si>
  <si>
    <t>049-1</t>
  </si>
  <si>
    <t>049</t>
  </si>
  <si>
    <t>BACTERIAL &amp; TUBERCULOUS INFECTIONS OF NERVOUS SYSTEM</t>
  </si>
  <si>
    <t>049-2</t>
  </si>
  <si>
    <t>049-3</t>
  </si>
  <si>
    <t>049-4</t>
  </si>
  <si>
    <t>050-1</t>
  </si>
  <si>
    <t>050</t>
  </si>
  <si>
    <t>NON-BACTERIAL INFECTIONS OF NERVOUS SYSTEM EXC VIRAL MENINGITIS</t>
  </si>
  <si>
    <t>050-2</t>
  </si>
  <si>
    <t>050-3</t>
  </si>
  <si>
    <t>050-4</t>
  </si>
  <si>
    <t>051-1</t>
  </si>
  <si>
    <t>051</t>
  </si>
  <si>
    <t>VIRAL MENINGITIS</t>
  </si>
  <si>
    <t>051-2</t>
  </si>
  <si>
    <t>051-3</t>
  </si>
  <si>
    <t>051-4</t>
  </si>
  <si>
    <t>052-1</t>
  </si>
  <si>
    <t>052</t>
  </si>
  <si>
    <t>NONTRAUMATIC STUPOR &amp; COMA</t>
  </si>
  <si>
    <t>052-2</t>
  </si>
  <si>
    <t>052-3</t>
  </si>
  <si>
    <t>052-4</t>
  </si>
  <si>
    <t>053-1</t>
  </si>
  <si>
    <t>053</t>
  </si>
  <si>
    <t>SEIZURE</t>
  </si>
  <si>
    <t>053-2</t>
  </si>
  <si>
    <t>053-3</t>
  </si>
  <si>
    <t>053-4</t>
  </si>
  <si>
    <t>054-1</t>
  </si>
  <si>
    <t>054</t>
  </si>
  <si>
    <t>MIGRAINE &amp; OTHER HEADACHES</t>
  </si>
  <si>
    <t>054-2</t>
  </si>
  <si>
    <t>054-3</t>
  </si>
  <si>
    <t>054-4</t>
  </si>
  <si>
    <t>055-1</t>
  </si>
  <si>
    <t>055</t>
  </si>
  <si>
    <t>HEAD TRAUMA W COMA &gt;1 HR OR HEMORRHAGE</t>
  </si>
  <si>
    <t>055-2</t>
  </si>
  <si>
    <t>055-3</t>
  </si>
  <si>
    <t>055-4</t>
  </si>
  <si>
    <t>056-1</t>
  </si>
  <si>
    <t>056</t>
  </si>
  <si>
    <t>BRAIN CONTUSION/LACERATION &amp; COMPLICATED SKULL FX, COMA &lt; 1 HR OR NO COMA</t>
  </si>
  <si>
    <t>056-2</t>
  </si>
  <si>
    <t>056-3</t>
  </si>
  <si>
    <t>056-4</t>
  </si>
  <si>
    <t>057-1</t>
  </si>
  <si>
    <t>057</t>
  </si>
  <si>
    <t>CONCUSSION, CLOSED SKULL FX NOS,UNCOMPLICATED INTRACRANIAL INJURY, COMA &lt; 1 HR OR NO COMA</t>
  </si>
  <si>
    <t>057-2</t>
  </si>
  <si>
    <t>057-3</t>
  </si>
  <si>
    <t>057-4</t>
  </si>
  <si>
    <t>058-1</t>
  </si>
  <si>
    <t>058</t>
  </si>
  <si>
    <t>OTHER DISORDERS OF NERVOUS SYSTEM</t>
  </si>
  <si>
    <t>058-2</t>
  </si>
  <si>
    <t>058-3</t>
  </si>
  <si>
    <t>058-4</t>
  </si>
  <si>
    <t>070-1</t>
  </si>
  <si>
    <t>070</t>
  </si>
  <si>
    <t>ORBITAL PROCEDURES</t>
  </si>
  <si>
    <t>070-2</t>
  </si>
  <si>
    <t>070-3</t>
  </si>
  <si>
    <t>070-4</t>
  </si>
  <si>
    <t>073-1</t>
  </si>
  <si>
    <t>073</t>
  </si>
  <si>
    <t>EYE PROCEDURES EXCEPT ORBIT</t>
  </si>
  <si>
    <t>073-2</t>
  </si>
  <si>
    <t>073-3</t>
  </si>
  <si>
    <t>073-4</t>
  </si>
  <si>
    <t>080-1</t>
  </si>
  <si>
    <t>080</t>
  </si>
  <si>
    <t>ACUTE MAJOR EYE INFECTIONS</t>
  </si>
  <si>
    <t>080-2</t>
  </si>
  <si>
    <t>080-3</t>
  </si>
  <si>
    <t>080-4</t>
  </si>
  <si>
    <t>082-1</t>
  </si>
  <si>
    <t>082</t>
  </si>
  <si>
    <t>EYE DISORDERS EXCEPT MAJOR INFECTIONS</t>
  </si>
  <si>
    <t>082-2</t>
  </si>
  <si>
    <t>082-3</t>
  </si>
  <si>
    <t>082-4</t>
  </si>
  <si>
    <t>089-1</t>
  </si>
  <si>
    <t>089</t>
  </si>
  <si>
    <t>MAJOR CRANIAL/FACIAL BONE PROCEDURES</t>
  </si>
  <si>
    <t>089-2</t>
  </si>
  <si>
    <t>089-3</t>
  </si>
  <si>
    <t>089-4</t>
  </si>
  <si>
    <t>090-1</t>
  </si>
  <si>
    <t>090</t>
  </si>
  <si>
    <t>MAJOR LARYNX &amp; TRACHEA PROCEDURES</t>
  </si>
  <si>
    <t>090-2</t>
  </si>
  <si>
    <t>090-3</t>
  </si>
  <si>
    <t>090-4</t>
  </si>
  <si>
    <t>091-1</t>
  </si>
  <si>
    <t>091</t>
  </si>
  <si>
    <t>OTHER MAJOR HEAD &amp; NECK PROCEDURES</t>
  </si>
  <si>
    <t>091-2</t>
  </si>
  <si>
    <t>091-3</t>
  </si>
  <si>
    <t>091-4</t>
  </si>
  <si>
    <t>092-1</t>
  </si>
  <si>
    <t>092</t>
  </si>
  <si>
    <t>FACIAL BONE PROCEDURES EXCEPT MAJOR CRANIAL/FACIAL BONE PROCEDURES</t>
  </si>
  <si>
    <t>092-2</t>
  </si>
  <si>
    <t>092-3</t>
  </si>
  <si>
    <t>092-4</t>
  </si>
  <si>
    <t>093-1</t>
  </si>
  <si>
    <t>093</t>
  </si>
  <si>
    <t>SINUS &amp; MASTOID PROCEDURES</t>
  </si>
  <si>
    <t>093-2</t>
  </si>
  <si>
    <t>093-3</t>
  </si>
  <si>
    <t>093-4</t>
  </si>
  <si>
    <t>095-1</t>
  </si>
  <si>
    <t>095</t>
  </si>
  <si>
    <t>CLEFT LIP &amp; PALATE REPAIR</t>
  </si>
  <si>
    <t>095-2</t>
  </si>
  <si>
    <t>095-3</t>
  </si>
  <si>
    <t>095-4</t>
  </si>
  <si>
    <t>097-1</t>
  </si>
  <si>
    <t>097</t>
  </si>
  <si>
    <t>TONSIL &amp; ADENOID PROCEDURES</t>
  </si>
  <si>
    <t>097-2</t>
  </si>
  <si>
    <t>097-3</t>
  </si>
  <si>
    <t>097-4</t>
  </si>
  <si>
    <t>098-1</t>
  </si>
  <si>
    <t>098</t>
  </si>
  <si>
    <t>OTHER EAR, NOSE, MOUTH &amp; THROAT PROCEDURES</t>
  </si>
  <si>
    <t>098-2</t>
  </si>
  <si>
    <t>098-3</t>
  </si>
  <si>
    <t>098-4</t>
  </si>
  <si>
    <t>110-1</t>
  </si>
  <si>
    <t>110</t>
  </si>
  <si>
    <t>EAR, NOSE, MOUTH, THROAT, CRANIAL/FACIAL MALIGNANCIES</t>
  </si>
  <si>
    <t>110-2</t>
  </si>
  <si>
    <t>110-3</t>
  </si>
  <si>
    <t>110-4</t>
  </si>
  <si>
    <t>111-1</t>
  </si>
  <si>
    <t>111</t>
  </si>
  <si>
    <t>VERTIGO &amp; OTHER LABYRINTH DISORDERS</t>
  </si>
  <si>
    <t>111-2</t>
  </si>
  <si>
    <t>111-3</t>
  </si>
  <si>
    <t>111-4</t>
  </si>
  <si>
    <t>113-1</t>
  </si>
  <si>
    <t>113</t>
  </si>
  <si>
    <t>INFECTIONS OF UPPER RESPIRATORY TRACT</t>
  </si>
  <si>
    <t>113-2</t>
  </si>
  <si>
    <t>113-3</t>
  </si>
  <si>
    <t>113-4</t>
  </si>
  <si>
    <t>114-1</t>
  </si>
  <si>
    <t>114</t>
  </si>
  <si>
    <t>DENTAL &amp; ORAL DISEASES &amp; INJURIES</t>
  </si>
  <si>
    <t>114-2</t>
  </si>
  <si>
    <t>114-3</t>
  </si>
  <si>
    <t>114-4</t>
  </si>
  <si>
    <t>115-1</t>
  </si>
  <si>
    <t>115</t>
  </si>
  <si>
    <t>OTHER EAR, NOSE, MOUTH,THROAT &amp; CRANIAL/FACIAL DIAGNOSES</t>
  </si>
  <si>
    <t>115-2</t>
  </si>
  <si>
    <t>115-3</t>
  </si>
  <si>
    <t>115-4</t>
  </si>
  <si>
    <t>120-1</t>
  </si>
  <si>
    <t>120</t>
  </si>
  <si>
    <t>MAJOR RESPIRATORY &amp; CHEST PROCEDURES</t>
  </si>
  <si>
    <t>120-2</t>
  </si>
  <si>
    <t>120-3</t>
  </si>
  <si>
    <t>120-4</t>
  </si>
  <si>
    <t>121-1</t>
  </si>
  <si>
    <t>121</t>
  </si>
  <si>
    <t>OTHER RESPIRATORY &amp; CHEST PROCEDURES</t>
  </si>
  <si>
    <t>121-2</t>
  </si>
  <si>
    <t>121-3</t>
  </si>
  <si>
    <t>121-4</t>
  </si>
  <si>
    <t>130-1</t>
  </si>
  <si>
    <t>130</t>
  </si>
  <si>
    <t>RESPIRATORY SYSTEM DIAGNOSIS W VENTILATOR SUPPORT 96+ HOURS</t>
  </si>
  <si>
    <t>130-2</t>
  </si>
  <si>
    <t>130-3</t>
  </si>
  <si>
    <t>130-4</t>
  </si>
  <si>
    <t>131-1</t>
  </si>
  <si>
    <t>131</t>
  </si>
  <si>
    <t>CYSTIC FIBROSIS - PULMONARY DISEASE</t>
  </si>
  <si>
    <t>131-2</t>
  </si>
  <si>
    <t>131-3</t>
  </si>
  <si>
    <t>131-4</t>
  </si>
  <si>
    <t>132-1</t>
  </si>
  <si>
    <t>132</t>
  </si>
  <si>
    <t>BPD &amp; OTH CHRONIC RESPIRATORY DISEASES ARISING IN PERINATAL PERIOD</t>
  </si>
  <si>
    <t>132-2</t>
  </si>
  <si>
    <t>132-3</t>
  </si>
  <si>
    <t>132-4</t>
  </si>
  <si>
    <t>133-1</t>
  </si>
  <si>
    <t>133</t>
  </si>
  <si>
    <t>PULMONARY EDEMA &amp; RESPIRATORY FAILURE</t>
  </si>
  <si>
    <t>133-2</t>
  </si>
  <si>
    <t>133-3</t>
  </si>
  <si>
    <t>133-4</t>
  </si>
  <si>
    <t>134-1</t>
  </si>
  <si>
    <t>134</t>
  </si>
  <si>
    <t>PULMONARY EMBOLISM</t>
  </si>
  <si>
    <t>134-2</t>
  </si>
  <si>
    <t>134-3</t>
  </si>
  <si>
    <t>134-4</t>
  </si>
  <si>
    <t>135-1</t>
  </si>
  <si>
    <t>135</t>
  </si>
  <si>
    <t>MAJOR CHEST &amp; RESPIRATORY TRAUMA</t>
  </si>
  <si>
    <t>135-2</t>
  </si>
  <si>
    <t>135-3</t>
  </si>
  <si>
    <t>135-4</t>
  </si>
  <si>
    <t>136-1</t>
  </si>
  <si>
    <t>136</t>
  </si>
  <si>
    <t>RESPIRATORY MALIGNANCY</t>
  </si>
  <si>
    <t>136-2</t>
  </si>
  <si>
    <t>136-3</t>
  </si>
  <si>
    <t>136-4</t>
  </si>
  <si>
    <t>137-1</t>
  </si>
  <si>
    <t>137</t>
  </si>
  <si>
    <t>MAJOR RESPIRATORY INFECTIONS &amp; INFLAMMATIONS</t>
  </si>
  <si>
    <t>137-2</t>
  </si>
  <si>
    <t>137-3</t>
  </si>
  <si>
    <t>137-4</t>
  </si>
  <si>
    <t>138-1</t>
  </si>
  <si>
    <t>138</t>
  </si>
  <si>
    <t>BRONCHIOLITIS &amp; RSV PNEUMONIA</t>
  </si>
  <si>
    <t>138-2</t>
  </si>
  <si>
    <t>138-3</t>
  </si>
  <si>
    <t>138-4</t>
  </si>
  <si>
    <t>139-1</t>
  </si>
  <si>
    <t>139</t>
  </si>
  <si>
    <t>OTHER PNEUMONIA</t>
  </si>
  <si>
    <t>139-2</t>
  </si>
  <si>
    <t>139-3</t>
  </si>
  <si>
    <t>139-4</t>
  </si>
  <si>
    <t>140-1</t>
  </si>
  <si>
    <t>140</t>
  </si>
  <si>
    <t>CHRONIC OBSTRUCTIVE PULMONARY DISEASE</t>
  </si>
  <si>
    <t>140-2</t>
  </si>
  <si>
    <t>140-3</t>
  </si>
  <si>
    <t>140-4</t>
  </si>
  <si>
    <t>141-1</t>
  </si>
  <si>
    <t>141</t>
  </si>
  <si>
    <t>ASTHMA</t>
  </si>
  <si>
    <t>141-2</t>
  </si>
  <si>
    <t>141-3</t>
  </si>
  <si>
    <t>141-4</t>
  </si>
  <si>
    <t>142-1</t>
  </si>
  <si>
    <t>142</t>
  </si>
  <si>
    <t>INTERSTITIAL &amp; ALVEOLAR LUNG DISEASES</t>
  </si>
  <si>
    <t>142-2</t>
  </si>
  <si>
    <t>142-3</t>
  </si>
  <si>
    <t>142-4</t>
  </si>
  <si>
    <t>143-1</t>
  </si>
  <si>
    <t>143</t>
  </si>
  <si>
    <t>OTHER RESPIRATORY DIAGNOSES EXCEPT SIGNS, SYMPTOMS &amp; MINOR DIAGNOSES</t>
  </si>
  <si>
    <t>143-2</t>
  </si>
  <si>
    <t>143-3</t>
  </si>
  <si>
    <t>143-4</t>
  </si>
  <si>
    <t>144-1</t>
  </si>
  <si>
    <t>144</t>
  </si>
  <si>
    <t>RESPIRATORY SIGNS, SYMPTOMS &amp; MINOR DIAGNOSES</t>
  </si>
  <si>
    <t>144-2</t>
  </si>
  <si>
    <t>144-3</t>
  </si>
  <si>
    <t>144-4</t>
  </si>
  <si>
    <t>160-1</t>
  </si>
  <si>
    <t>160</t>
  </si>
  <si>
    <t>MAJOR CARDIOTHORACIC REPAIR OF HEART ANOMALY</t>
  </si>
  <si>
    <t>160-2</t>
  </si>
  <si>
    <t>160-3</t>
  </si>
  <si>
    <t>160-4</t>
  </si>
  <si>
    <t>161-1</t>
  </si>
  <si>
    <t>161</t>
  </si>
  <si>
    <t>CARDIAC DEFIBRILLATOR &amp; HEART ASSIST IMPLANT</t>
  </si>
  <si>
    <t>161-2</t>
  </si>
  <si>
    <t>161-3</t>
  </si>
  <si>
    <t>161-4</t>
  </si>
  <si>
    <t>162-1</t>
  </si>
  <si>
    <t>162</t>
  </si>
  <si>
    <t>CARDIAC VALVE PROCEDURES W CARDIAC CATHETERIZATION</t>
  </si>
  <si>
    <t>162-2</t>
  </si>
  <si>
    <t>162-3</t>
  </si>
  <si>
    <t>162-4</t>
  </si>
  <si>
    <t>163-1</t>
  </si>
  <si>
    <t>163</t>
  </si>
  <si>
    <t>CARDIAC VALVE PROCEDURES W/O CARDIAC CATHETERIZATION</t>
  </si>
  <si>
    <t>163-2</t>
  </si>
  <si>
    <t>163-3</t>
  </si>
  <si>
    <t>163-4</t>
  </si>
  <si>
    <t>165-1</t>
  </si>
  <si>
    <t>165</t>
  </si>
  <si>
    <t>CORONARY BYPASS W CARDIAC CATH OR PERCUTANEOUS CARDIAC PROCEDURE</t>
  </si>
  <si>
    <t>165-2</t>
  </si>
  <si>
    <t>165-3</t>
  </si>
  <si>
    <t>165-4</t>
  </si>
  <si>
    <t>166-1</t>
  </si>
  <si>
    <t>166</t>
  </si>
  <si>
    <t>CORONARY BYPASS W/O CARDIAC CATH OR PERCUTANEOUS CARDIAC PROCEDURE</t>
  </si>
  <si>
    <t>166-2</t>
  </si>
  <si>
    <t>166-3</t>
  </si>
  <si>
    <t>166-4</t>
  </si>
  <si>
    <t>167-1</t>
  </si>
  <si>
    <t>167</t>
  </si>
  <si>
    <t>OTHER CARDIOTHORACIC PROCEDURES</t>
  </si>
  <si>
    <t>167-2</t>
  </si>
  <si>
    <t>167-3</t>
  </si>
  <si>
    <t>167-4</t>
  </si>
  <si>
    <t>169-1</t>
  </si>
  <si>
    <t>169</t>
  </si>
  <si>
    <t>MAJOR THORACIC &amp; ABDOMINAL VASCULAR PROCEDURES</t>
  </si>
  <si>
    <t>169-2</t>
  </si>
  <si>
    <t>169-3</t>
  </si>
  <si>
    <t>169-4</t>
  </si>
  <si>
    <t>170-1</t>
  </si>
  <si>
    <t>170</t>
  </si>
  <si>
    <t>PERMANENT CARDIAC PACEMAKER IMPLANT W AMI, HEART FAILURE OR SHOCK</t>
  </si>
  <si>
    <t>170-2</t>
  </si>
  <si>
    <t>170-3</t>
  </si>
  <si>
    <t>170-4</t>
  </si>
  <si>
    <t>171-1</t>
  </si>
  <si>
    <t>171</t>
  </si>
  <si>
    <t>PERM CARDIAC PACEMAKER IMPLANT W/O AMI, HEART FAILURE OR SHOCK</t>
  </si>
  <si>
    <t>171-2</t>
  </si>
  <si>
    <t>171-3</t>
  </si>
  <si>
    <t>171-4</t>
  </si>
  <si>
    <t>173-1</t>
  </si>
  <si>
    <t>173</t>
  </si>
  <si>
    <t>OTHER VASCULAR PROCEDURES</t>
  </si>
  <si>
    <t>173-2</t>
  </si>
  <si>
    <t>173-3</t>
  </si>
  <si>
    <t>173-4</t>
  </si>
  <si>
    <t>174-1</t>
  </si>
  <si>
    <t>174</t>
  </si>
  <si>
    <t>PERCUTANEOUS CARDIOVASCULAR PROCEDURES W AMI</t>
  </si>
  <si>
    <t>174-2</t>
  </si>
  <si>
    <t>174-3</t>
  </si>
  <si>
    <t>174-4</t>
  </si>
  <si>
    <t>175-1</t>
  </si>
  <si>
    <t>175</t>
  </si>
  <si>
    <t>PERCUTANEOUS CARDIOVASCULAR PROCEDURES W/O AMI</t>
  </si>
  <si>
    <t>175-2</t>
  </si>
  <si>
    <t>175-3</t>
  </si>
  <si>
    <t>175-4</t>
  </si>
  <si>
    <t>176-1</t>
  </si>
  <si>
    <t>176</t>
  </si>
  <si>
    <t>CARDIAC PACEMAKER &amp; DEFIBRILLATOR DEVICE REPLACEMENT</t>
  </si>
  <si>
    <t>176-2</t>
  </si>
  <si>
    <t>176-3</t>
  </si>
  <si>
    <t>176-4</t>
  </si>
  <si>
    <t>177-1</t>
  </si>
  <si>
    <t>177</t>
  </si>
  <si>
    <t>CARDIAC PACEMAKER &amp; DEFIBRILLATOR REVISION EXCEPT DEVICE REPLACEMENT</t>
  </si>
  <si>
    <t>177-2</t>
  </si>
  <si>
    <t>177-3</t>
  </si>
  <si>
    <t>177-4</t>
  </si>
  <si>
    <t>180-1</t>
  </si>
  <si>
    <t>180</t>
  </si>
  <si>
    <t>OTHER CIRCULATORY SYSTEM PROCEDURES</t>
  </si>
  <si>
    <t>180-2</t>
  </si>
  <si>
    <t>180-3</t>
  </si>
  <si>
    <t>180-4</t>
  </si>
  <si>
    <t>190-1</t>
  </si>
  <si>
    <t>190</t>
  </si>
  <si>
    <t>ACUTE MYOCARDIAL INFARCTION</t>
  </si>
  <si>
    <t>190-2</t>
  </si>
  <si>
    <t>190-3</t>
  </si>
  <si>
    <t>190-4</t>
  </si>
  <si>
    <t>191-1</t>
  </si>
  <si>
    <t>191</t>
  </si>
  <si>
    <t>CARDIAC CATHETERIZATION W CIRC DISORD EXC ISCHEMIC HEART DISEASE</t>
  </si>
  <si>
    <t>191-2</t>
  </si>
  <si>
    <t>191-3</t>
  </si>
  <si>
    <t>191-4</t>
  </si>
  <si>
    <t>192-1</t>
  </si>
  <si>
    <t>192</t>
  </si>
  <si>
    <t>CARDIAC CATHETERIZATION FOR ISCHEMIC HEART DISEASE</t>
  </si>
  <si>
    <t>192-2</t>
  </si>
  <si>
    <t>192-3</t>
  </si>
  <si>
    <t>192-4</t>
  </si>
  <si>
    <t>193-1</t>
  </si>
  <si>
    <t>193</t>
  </si>
  <si>
    <t>ACUTE &amp; SUBACUTE ENDOCARDITIS</t>
  </si>
  <si>
    <t>193-2</t>
  </si>
  <si>
    <t>193-3</t>
  </si>
  <si>
    <t>193-4</t>
  </si>
  <si>
    <t>194-1</t>
  </si>
  <si>
    <t>194</t>
  </si>
  <si>
    <t>HEART FAILURE</t>
  </si>
  <si>
    <t>194-2</t>
  </si>
  <si>
    <t>194-3</t>
  </si>
  <si>
    <t>194-4</t>
  </si>
  <si>
    <t>196-1</t>
  </si>
  <si>
    <t>196</t>
  </si>
  <si>
    <t>CARDIAC ARREST</t>
  </si>
  <si>
    <t>196-2</t>
  </si>
  <si>
    <t>196-3</t>
  </si>
  <si>
    <t>196-4</t>
  </si>
  <si>
    <t>197-1</t>
  </si>
  <si>
    <t>197</t>
  </si>
  <si>
    <t>PERIPHERAL &amp; OTHER VASCULAR DISORDERS</t>
  </si>
  <si>
    <t>197-2</t>
  </si>
  <si>
    <t>197-3</t>
  </si>
  <si>
    <t>197-4</t>
  </si>
  <si>
    <t>198-1</t>
  </si>
  <si>
    <t>198</t>
  </si>
  <si>
    <t>ANGINA PECTORIS &amp; CORONARY ATHEROSCLEROSIS</t>
  </si>
  <si>
    <t>198-2</t>
  </si>
  <si>
    <t>198-3</t>
  </si>
  <si>
    <t>198-4</t>
  </si>
  <si>
    <t>199-1</t>
  </si>
  <si>
    <t>199</t>
  </si>
  <si>
    <t>HYPERTENSION</t>
  </si>
  <si>
    <t>199-2</t>
  </si>
  <si>
    <t>199-3</t>
  </si>
  <si>
    <t>199-4</t>
  </si>
  <si>
    <t>200-1</t>
  </si>
  <si>
    <t>200</t>
  </si>
  <si>
    <t>CARDIAC STRUCTURAL &amp; VALVULAR DISORDERS</t>
  </si>
  <si>
    <t>200-2</t>
  </si>
  <si>
    <t>200-3</t>
  </si>
  <si>
    <t>200-4</t>
  </si>
  <si>
    <t>201-1</t>
  </si>
  <si>
    <t>201</t>
  </si>
  <si>
    <t>CARDIAC ARRHYTHMIA &amp; CONDUCTION DISORDERS</t>
  </si>
  <si>
    <t>201-2</t>
  </si>
  <si>
    <t>201-3</t>
  </si>
  <si>
    <t>201-4</t>
  </si>
  <si>
    <t>203-1</t>
  </si>
  <si>
    <t>203</t>
  </si>
  <si>
    <t>CHEST PAIN</t>
  </si>
  <si>
    <t>203-2</t>
  </si>
  <si>
    <t>203-3</t>
  </si>
  <si>
    <t>203-4</t>
  </si>
  <si>
    <t>204-1</t>
  </si>
  <si>
    <t>204</t>
  </si>
  <si>
    <t>SYNCOPE &amp; COLLAPSE</t>
  </si>
  <si>
    <t>204-2</t>
  </si>
  <si>
    <t>204-3</t>
  </si>
  <si>
    <t>204-4</t>
  </si>
  <si>
    <t>205-1</t>
  </si>
  <si>
    <t>205</t>
  </si>
  <si>
    <t>CARDIOMYOPATHY</t>
  </si>
  <si>
    <t>205-2</t>
  </si>
  <si>
    <t>205-3</t>
  </si>
  <si>
    <t>205-4</t>
  </si>
  <si>
    <t>206-1</t>
  </si>
  <si>
    <t>206</t>
  </si>
  <si>
    <t>MALFUNCTION,REACTION,COMPLICATION OF CARDIAC/VASC DEVICE OR PROCEDURE</t>
  </si>
  <si>
    <t>206-2</t>
  </si>
  <si>
    <t>206-3</t>
  </si>
  <si>
    <t>206-4</t>
  </si>
  <si>
    <t>207-1</t>
  </si>
  <si>
    <t>207</t>
  </si>
  <si>
    <t>OTHER CIRCULATORY SYSTEM DIAGNOSES</t>
  </si>
  <si>
    <t>207-2</t>
  </si>
  <si>
    <t>207-3</t>
  </si>
  <si>
    <t>207-4</t>
  </si>
  <si>
    <t>220-1</t>
  </si>
  <si>
    <t>220</t>
  </si>
  <si>
    <t>MAJOR STOMACH, ESOPHAGEAL &amp; DUODENAL PROCEDURES</t>
  </si>
  <si>
    <t>220-2</t>
  </si>
  <si>
    <t>220-3</t>
  </si>
  <si>
    <t>220-4</t>
  </si>
  <si>
    <t>221-1</t>
  </si>
  <si>
    <t>221</t>
  </si>
  <si>
    <t>MAJOR SMALL &amp; LARGE BOWEL PROCEDURES</t>
  </si>
  <si>
    <t>221-2</t>
  </si>
  <si>
    <t>221-3</t>
  </si>
  <si>
    <t>221-4</t>
  </si>
  <si>
    <t>222-1</t>
  </si>
  <si>
    <t>222</t>
  </si>
  <si>
    <t>OTHER STOMACH, ESOPHAGEAL &amp; DUODENAL PROCEDURES</t>
  </si>
  <si>
    <t>222-2</t>
  </si>
  <si>
    <t>222-3</t>
  </si>
  <si>
    <t>222-4</t>
  </si>
  <si>
    <t>223-1</t>
  </si>
  <si>
    <t>223</t>
  </si>
  <si>
    <t>OTHER SMALL &amp; LARGE BOWEL PROCEDURES</t>
  </si>
  <si>
    <t>223-2</t>
  </si>
  <si>
    <t>223-3</t>
  </si>
  <si>
    <t>223-4</t>
  </si>
  <si>
    <t>224-1</t>
  </si>
  <si>
    <t>224</t>
  </si>
  <si>
    <t>PERITONEAL ADHESIOLYSIS</t>
  </si>
  <si>
    <t>224-2</t>
  </si>
  <si>
    <t>224-3</t>
  </si>
  <si>
    <t>224-4</t>
  </si>
  <si>
    <t>225-1</t>
  </si>
  <si>
    <t>225</t>
  </si>
  <si>
    <t>APPENDECTOMY</t>
  </si>
  <si>
    <t>225-2</t>
  </si>
  <si>
    <t>225-3</t>
  </si>
  <si>
    <t>225-4</t>
  </si>
  <si>
    <t>226-1</t>
  </si>
  <si>
    <t>226</t>
  </si>
  <si>
    <t>ANAL PROCEDURES</t>
  </si>
  <si>
    <t>226-2</t>
  </si>
  <si>
    <t>226-3</t>
  </si>
  <si>
    <t>226-4</t>
  </si>
  <si>
    <t>227-1</t>
  </si>
  <si>
    <t>227</t>
  </si>
  <si>
    <t>HERNIA PROCEDURES EXCEPT INGUINAL, FEMORAL &amp; UMBILICAL</t>
  </si>
  <si>
    <t>227-2</t>
  </si>
  <si>
    <t>227-3</t>
  </si>
  <si>
    <t>227-4</t>
  </si>
  <si>
    <t>228-1</t>
  </si>
  <si>
    <t>228</t>
  </si>
  <si>
    <t>INGUINAL, FEMORAL &amp; UMBILICAL HERNIA PROCEDURES</t>
  </si>
  <si>
    <t>228-2</t>
  </si>
  <si>
    <t>228-3</t>
  </si>
  <si>
    <t>228-4</t>
  </si>
  <si>
    <t>229-1</t>
  </si>
  <si>
    <t>229</t>
  </si>
  <si>
    <t>OTHER DIGESTIVE SYSTEM &amp; ABDOMINAL PROCEDURES</t>
  </si>
  <si>
    <t>229-2</t>
  </si>
  <si>
    <t>229-3</t>
  </si>
  <si>
    <t>229-4</t>
  </si>
  <si>
    <t>240-1</t>
  </si>
  <si>
    <t>240</t>
  </si>
  <si>
    <t>DIGESTIVE MALIGNANCY</t>
  </si>
  <si>
    <t>240-2</t>
  </si>
  <si>
    <t>240-3</t>
  </si>
  <si>
    <t>240-4</t>
  </si>
  <si>
    <t>241-1</t>
  </si>
  <si>
    <t>241</t>
  </si>
  <si>
    <t>PEPTIC ULCER &amp; GASTRITIS</t>
  </si>
  <si>
    <t>241-2</t>
  </si>
  <si>
    <t>241-3</t>
  </si>
  <si>
    <t>241-4</t>
  </si>
  <si>
    <t>242-1</t>
  </si>
  <si>
    <t>242</t>
  </si>
  <si>
    <t>MAJOR ESOPHAGEAL DISORDERS</t>
  </si>
  <si>
    <t>242-2</t>
  </si>
  <si>
    <t>242-3</t>
  </si>
  <si>
    <t>242-4</t>
  </si>
  <si>
    <t>243-1</t>
  </si>
  <si>
    <t>243</t>
  </si>
  <si>
    <t>OTHER ESOPHAGEAL DISORDERS</t>
  </si>
  <si>
    <t>243-2</t>
  </si>
  <si>
    <t>243-3</t>
  </si>
  <si>
    <t>243-4</t>
  </si>
  <si>
    <t>244-1</t>
  </si>
  <si>
    <t>244</t>
  </si>
  <si>
    <t>DIVERTICULITIS &amp; DIVERTICULOSIS</t>
  </si>
  <si>
    <t>244-2</t>
  </si>
  <si>
    <t>244-3</t>
  </si>
  <si>
    <t>244-4</t>
  </si>
  <si>
    <t>245-1</t>
  </si>
  <si>
    <t>245</t>
  </si>
  <si>
    <t>INFLAMMATORY BOWEL DISEASE</t>
  </si>
  <si>
    <t>245-2</t>
  </si>
  <si>
    <t>245-3</t>
  </si>
  <si>
    <t>245-4</t>
  </si>
  <si>
    <t>246-1</t>
  </si>
  <si>
    <t>246</t>
  </si>
  <si>
    <t>GASTROINTESTINAL VASCULAR INSUFFICIENCY</t>
  </si>
  <si>
    <t>246-2</t>
  </si>
  <si>
    <t>246-3</t>
  </si>
  <si>
    <t>246-4</t>
  </si>
  <si>
    <t>247-1</t>
  </si>
  <si>
    <t>247</t>
  </si>
  <si>
    <t>INTESTINAL OBSTRUCTION</t>
  </si>
  <si>
    <t>247-2</t>
  </si>
  <si>
    <t>247-3</t>
  </si>
  <si>
    <t>247-4</t>
  </si>
  <si>
    <t>248-1</t>
  </si>
  <si>
    <t>248</t>
  </si>
  <si>
    <t>MAJOR GASTROINTESTINAL &amp; PERITONEAL INFECTIONS</t>
  </si>
  <si>
    <t>248-2</t>
  </si>
  <si>
    <t>248-3</t>
  </si>
  <si>
    <t>248-4</t>
  </si>
  <si>
    <t>249-1</t>
  </si>
  <si>
    <t>249</t>
  </si>
  <si>
    <t>NON-BACTERIAL GASTROENTERITIS, NAUSEA &amp; VOMITING</t>
  </si>
  <si>
    <t>249-2</t>
  </si>
  <si>
    <t>249-3</t>
  </si>
  <si>
    <t>249-4</t>
  </si>
  <si>
    <t>251-1</t>
  </si>
  <si>
    <t>251</t>
  </si>
  <si>
    <t>ABDOMINAL PAIN</t>
  </si>
  <si>
    <t>251-2</t>
  </si>
  <si>
    <t>251-3</t>
  </si>
  <si>
    <t>251-4</t>
  </si>
  <si>
    <t>252-1</t>
  </si>
  <si>
    <t>252</t>
  </si>
  <si>
    <t>MALFUNCTION, REACTION &amp; COMPLICATION OF GI DEVICE OR PROCEDURE</t>
  </si>
  <si>
    <t>252-2</t>
  </si>
  <si>
    <t>252-3</t>
  </si>
  <si>
    <t>252-4</t>
  </si>
  <si>
    <t>253-1</t>
  </si>
  <si>
    <t>253</t>
  </si>
  <si>
    <t>OTHER &amp; UNSPECIFIED GASTROINTESTINAL HEMORRHAGE</t>
  </si>
  <si>
    <t>253-2</t>
  </si>
  <si>
    <t>253-3</t>
  </si>
  <si>
    <t>253-4</t>
  </si>
  <si>
    <t>254-1</t>
  </si>
  <si>
    <t>254</t>
  </si>
  <si>
    <t>OTHER DIGESTIVE SYSTEM DIAGNOSES</t>
  </si>
  <si>
    <t>254-2</t>
  </si>
  <si>
    <t>254-3</t>
  </si>
  <si>
    <t>254-4</t>
  </si>
  <si>
    <t>260-1</t>
  </si>
  <si>
    <t>260</t>
  </si>
  <si>
    <t>MAJOR PANCREAS, LIVER &amp; SHUNT PROCEDURES</t>
  </si>
  <si>
    <t>260-2</t>
  </si>
  <si>
    <t>260-3</t>
  </si>
  <si>
    <t>260-4</t>
  </si>
  <si>
    <t>261-1</t>
  </si>
  <si>
    <t>261</t>
  </si>
  <si>
    <t>MAJOR BILIARY TRACT PROCEDURES</t>
  </si>
  <si>
    <t>261-2</t>
  </si>
  <si>
    <t>261-3</t>
  </si>
  <si>
    <t>261-4</t>
  </si>
  <si>
    <t>262-1</t>
  </si>
  <si>
    <t>262</t>
  </si>
  <si>
    <t>CHOLECYSTECTOMY EXCEPT LAPAROSCOPIC</t>
  </si>
  <si>
    <t>262-2</t>
  </si>
  <si>
    <t>262-3</t>
  </si>
  <si>
    <t>262-4</t>
  </si>
  <si>
    <t>263-1</t>
  </si>
  <si>
    <t>263</t>
  </si>
  <si>
    <t>263-2</t>
  </si>
  <si>
    <t>263-3</t>
  </si>
  <si>
    <t>263-4</t>
  </si>
  <si>
    <t>264-1</t>
  </si>
  <si>
    <t>264</t>
  </si>
  <si>
    <t>OTHER HEPATOBILIARY, PANCREAS &amp; ABDOMINAL PROCEDURES</t>
  </si>
  <si>
    <t>264-2</t>
  </si>
  <si>
    <t>264-3</t>
  </si>
  <si>
    <t>264-4</t>
  </si>
  <si>
    <t>279-1</t>
  </si>
  <si>
    <t>279</t>
  </si>
  <si>
    <t>HEPATIC COMA &amp; OTHER MAJOR ACUTE LIVER DISORDERS</t>
  </si>
  <si>
    <t>279-2</t>
  </si>
  <si>
    <t>279-3</t>
  </si>
  <si>
    <t>279-4</t>
  </si>
  <si>
    <t>280-1</t>
  </si>
  <si>
    <t>280</t>
  </si>
  <si>
    <t>ALCOHOLIC LIVER DISEASE</t>
  </si>
  <si>
    <t>280-2</t>
  </si>
  <si>
    <t>280-3</t>
  </si>
  <si>
    <t>280-4</t>
  </si>
  <si>
    <t>281-1</t>
  </si>
  <si>
    <t>281</t>
  </si>
  <si>
    <t>MALIGNANCY OF HEPATOBILIARY SYSTEM &amp; PANCREAS</t>
  </si>
  <si>
    <t>281-2</t>
  </si>
  <si>
    <t>281-3</t>
  </si>
  <si>
    <t>281-4</t>
  </si>
  <si>
    <t>282-1</t>
  </si>
  <si>
    <t>282</t>
  </si>
  <si>
    <t>DISORDERS OF PANCREAS EXCEPT MALIGNANCY</t>
  </si>
  <si>
    <t>282-2</t>
  </si>
  <si>
    <t>282-3</t>
  </si>
  <si>
    <t>282-4</t>
  </si>
  <si>
    <t>283-1</t>
  </si>
  <si>
    <t>283</t>
  </si>
  <si>
    <t>OTHER DISORDERS OF THE LIVER</t>
  </si>
  <si>
    <t>283-2</t>
  </si>
  <si>
    <t>283-3</t>
  </si>
  <si>
    <t>283-4</t>
  </si>
  <si>
    <t>284-1</t>
  </si>
  <si>
    <t>284</t>
  </si>
  <si>
    <t>DISORDERS OF GALLBLADDER &amp; BILIARY TRACT</t>
  </si>
  <si>
    <t>284-2</t>
  </si>
  <si>
    <t>284-3</t>
  </si>
  <si>
    <t>284-4</t>
  </si>
  <si>
    <t>301-1</t>
  </si>
  <si>
    <t>301</t>
  </si>
  <si>
    <t>HIP JOINT REPLACEMENT</t>
  </si>
  <si>
    <t>301-2</t>
  </si>
  <si>
    <t>301-3</t>
  </si>
  <si>
    <t>301-4</t>
  </si>
  <si>
    <t>302-1</t>
  </si>
  <si>
    <t>302</t>
  </si>
  <si>
    <t>KNEE JOINT REPLACEMENT</t>
  </si>
  <si>
    <t>302-2</t>
  </si>
  <si>
    <t>302-3</t>
  </si>
  <si>
    <t>302-4</t>
  </si>
  <si>
    <t>303-1</t>
  </si>
  <si>
    <t>303</t>
  </si>
  <si>
    <t>DORSAL &amp; LUMBAR FUSION PROC FOR CURVATURE OF BACK</t>
  </si>
  <si>
    <t>303-2</t>
  </si>
  <si>
    <t>303-3</t>
  </si>
  <si>
    <t>303-4</t>
  </si>
  <si>
    <t>304-1</t>
  </si>
  <si>
    <t>304</t>
  </si>
  <si>
    <t>DORSAL &amp; LUMBAR FUSION PROC EXCEPT FOR CURVATURE OF BACK</t>
  </si>
  <si>
    <t>304-2</t>
  </si>
  <si>
    <t>304-3</t>
  </si>
  <si>
    <t>304-4</t>
  </si>
  <si>
    <t>305-1</t>
  </si>
  <si>
    <t>305</t>
  </si>
  <si>
    <t>AMPUTATION OF LOWER LIMB EXCEPT TOES</t>
  </si>
  <si>
    <t>305-2</t>
  </si>
  <si>
    <t>305-3</t>
  </si>
  <si>
    <t>305-4</t>
  </si>
  <si>
    <t>308-1</t>
  </si>
  <si>
    <t>308</t>
  </si>
  <si>
    <t>HIP &amp; FEMUR PROCEDURES FOR TRAUMA EXCEPT JOINT REPLACEMENT</t>
  </si>
  <si>
    <t>308-2</t>
  </si>
  <si>
    <t>308-3</t>
  </si>
  <si>
    <t>308-4</t>
  </si>
  <si>
    <t>309-1</t>
  </si>
  <si>
    <t>309</t>
  </si>
  <si>
    <t>HIP &amp; FEMUR PROCEDURES FOR NON-TRAUMA EXCEPT JOINT REPLACEMENT</t>
  </si>
  <si>
    <t>309-2</t>
  </si>
  <si>
    <t>309-3</t>
  </si>
  <si>
    <t>309-4</t>
  </si>
  <si>
    <t>310-1</t>
  </si>
  <si>
    <t>310</t>
  </si>
  <si>
    <t>INTERVERTEBRAL DISC EXCISION &amp; DECOMPRESSION</t>
  </si>
  <si>
    <t>310-2</t>
  </si>
  <si>
    <t>310-3</t>
  </si>
  <si>
    <t>310-4</t>
  </si>
  <si>
    <t>312-1</t>
  </si>
  <si>
    <t>312</t>
  </si>
  <si>
    <t>SKIN GRAFT, EXCEPT HAND, FOR MUSCULOSKELETAL &amp; CONNECTIVE TISSUE DIAGNOSES</t>
  </si>
  <si>
    <t>312-2</t>
  </si>
  <si>
    <t>312-3</t>
  </si>
  <si>
    <t>312-4</t>
  </si>
  <si>
    <t>313-1</t>
  </si>
  <si>
    <t>313</t>
  </si>
  <si>
    <t>KNEE &amp; LOWER LEG PROCEDURES EXCEPT FOOT</t>
  </si>
  <si>
    <t>313-2</t>
  </si>
  <si>
    <t>313-3</t>
  </si>
  <si>
    <t>313-4</t>
  </si>
  <si>
    <t>314-1</t>
  </si>
  <si>
    <t>314</t>
  </si>
  <si>
    <t>FOOT &amp; TOE PROCEDURES</t>
  </si>
  <si>
    <t>314-2</t>
  </si>
  <si>
    <t>314-3</t>
  </si>
  <si>
    <t>314-4</t>
  </si>
  <si>
    <t>315-1</t>
  </si>
  <si>
    <t>315</t>
  </si>
  <si>
    <t>SHOULDER, UPPER ARM &amp; FOREARM PROCEDURES</t>
  </si>
  <si>
    <t>315-2</t>
  </si>
  <si>
    <t>315-3</t>
  </si>
  <si>
    <t>315-4</t>
  </si>
  <si>
    <t>316-1</t>
  </si>
  <si>
    <t>316</t>
  </si>
  <si>
    <t>HAND &amp; WRIST PROCEDURES</t>
  </si>
  <si>
    <t>316-2</t>
  </si>
  <si>
    <t>316-3</t>
  </si>
  <si>
    <t>316-4</t>
  </si>
  <si>
    <t>317-1</t>
  </si>
  <si>
    <t>317</t>
  </si>
  <si>
    <t>TENDON, MUSCLE &amp; OTHER SOFT TISSUE PROCEDURES</t>
  </si>
  <si>
    <t>317-2</t>
  </si>
  <si>
    <t>317-3</t>
  </si>
  <si>
    <t>317-4</t>
  </si>
  <si>
    <t>320-1</t>
  </si>
  <si>
    <t>320</t>
  </si>
  <si>
    <t>OTHER MUSCULOSKELETAL SYSTEM &amp; CONNECTIVE TISSUE PROCEDURES</t>
  </si>
  <si>
    <t>320-2</t>
  </si>
  <si>
    <t>320-3</t>
  </si>
  <si>
    <t>320-4</t>
  </si>
  <si>
    <t>321-1</t>
  </si>
  <si>
    <t>321</t>
  </si>
  <si>
    <t>CERVICAL SPINAL FUSION &amp; OTHER BACK/NECK PROC EXC DISC EXCIS/DECOMP</t>
  </si>
  <si>
    <t>321-2</t>
  </si>
  <si>
    <t>321-3</t>
  </si>
  <si>
    <t>321-4</t>
  </si>
  <si>
    <t>340-1</t>
  </si>
  <si>
    <t>340</t>
  </si>
  <si>
    <t>FRACTURE OF FEMUR</t>
  </si>
  <si>
    <t>340-2</t>
  </si>
  <si>
    <t>340-3</t>
  </si>
  <si>
    <t>340-4</t>
  </si>
  <si>
    <t>341-1</t>
  </si>
  <si>
    <t>341</t>
  </si>
  <si>
    <t>FRACTURE OF PELVIS OR DISLOCATION OF HIP</t>
  </si>
  <si>
    <t>341-2</t>
  </si>
  <si>
    <t>341-3</t>
  </si>
  <si>
    <t>341-4</t>
  </si>
  <si>
    <t>342-1</t>
  </si>
  <si>
    <t>342</t>
  </si>
  <si>
    <t>FRACTURES &amp; DISLOCATIONS EXCEPT FEMUR, PELVIS &amp; BACK</t>
  </si>
  <si>
    <t>342-2</t>
  </si>
  <si>
    <t>342-3</t>
  </si>
  <si>
    <t>342-4</t>
  </si>
  <si>
    <t>343-1</t>
  </si>
  <si>
    <t>343</t>
  </si>
  <si>
    <t>MUSCULOSKELETAL MALIGNANCY &amp; PATHOL FRACTURE D/T MUSCSKEL MALIG</t>
  </si>
  <si>
    <t>343-2</t>
  </si>
  <si>
    <t>343-3</t>
  </si>
  <si>
    <t>343-4</t>
  </si>
  <si>
    <t>344-1</t>
  </si>
  <si>
    <t>344</t>
  </si>
  <si>
    <t>OSTEOMYELITIS, SEPTIC ARTHRITIS &amp; OTHER MUSCULOSKELETAL INFECTIONS</t>
  </si>
  <si>
    <t>344-2</t>
  </si>
  <si>
    <t>344-3</t>
  </si>
  <si>
    <t>344-4</t>
  </si>
  <si>
    <t>346-1</t>
  </si>
  <si>
    <t>346</t>
  </si>
  <si>
    <t>CONNECTIVE TISSUE DISORDERS</t>
  </si>
  <si>
    <t>346-2</t>
  </si>
  <si>
    <t>346-3</t>
  </si>
  <si>
    <t>346-4</t>
  </si>
  <si>
    <t>347-1</t>
  </si>
  <si>
    <t>347</t>
  </si>
  <si>
    <t>OTHER BACK &amp; NECK DISORDERS, FRACTURES &amp; INJURIES</t>
  </si>
  <si>
    <t>347-2</t>
  </si>
  <si>
    <t>347-3</t>
  </si>
  <si>
    <t>347-4</t>
  </si>
  <si>
    <t>349-1</t>
  </si>
  <si>
    <t>349</t>
  </si>
  <si>
    <t>MALFUNCTION, REACTION, COMPLIC OF ORTHOPEDIC DEVICE OR PROCEDURE</t>
  </si>
  <si>
    <t>349-2</t>
  </si>
  <si>
    <t>349-3</t>
  </si>
  <si>
    <t>349-4</t>
  </si>
  <si>
    <t>351-1</t>
  </si>
  <si>
    <t>351</t>
  </si>
  <si>
    <t>OTHER MUSCULOSKELETAL SYSTEM &amp; CONNECTIVE TISSUE DIAGNOSES</t>
  </si>
  <si>
    <t>351-2</t>
  </si>
  <si>
    <t>351-3</t>
  </si>
  <si>
    <t>351-4</t>
  </si>
  <si>
    <t>361-1</t>
  </si>
  <si>
    <t>361</t>
  </si>
  <si>
    <t>SKIN GRAFT FOR SKIN &amp; SUBCUTANEOUS TISSUE DIAGNOSES</t>
  </si>
  <si>
    <t>361-2</t>
  </si>
  <si>
    <t>361-3</t>
  </si>
  <si>
    <t>361-4</t>
  </si>
  <si>
    <t>362-1</t>
  </si>
  <si>
    <t>362</t>
  </si>
  <si>
    <t>MASTECTOMY PROCEDURES</t>
  </si>
  <si>
    <t>362-2</t>
  </si>
  <si>
    <t>362-3</t>
  </si>
  <si>
    <t>362-4</t>
  </si>
  <si>
    <t>363-1</t>
  </si>
  <si>
    <t>363</t>
  </si>
  <si>
    <t>BREAST PROCEDURES EXCEPT MASTECTOMY</t>
  </si>
  <si>
    <t>363-2</t>
  </si>
  <si>
    <t>363-3</t>
  </si>
  <si>
    <t>363-4</t>
  </si>
  <si>
    <t>364-1</t>
  </si>
  <si>
    <t>364</t>
  </si>
  <si>
    <t>OTHER SKIN, SUBCUTANEOUS TISSUE &amp; RELATED PROCEDURES</t>
  </si>
  <si>
    <t>364-2</t>
  </si>
  <si>
    <t>364-3</t>
  </si>
  <si>
    <t>364-4</t>
  </si>
  <si>
    <t>380-1</t>
  </si>
  <si>
    <t>380</t>
  </si>
  <si>
    <t>SKIN ULCERS</t>
  </si>
  <si>
    <t>380-2</t>
  </si>
  <si>
    <t>380-3</t>
  </si>
  <si>
    <t>380-4</t>
  </si>
  <si>
    <t>381-1</t>
  </si>
  <si>
    <t>381</t>
  </si>
  <si>
    <t>MAJOR SKIN DISORDERS</t>
  </si>
  <si>
    <t>381-2</t>
  </si>
  <si>
    <t>381-3</t>
  </si>
  <si>
    <t>381-4</t>
  </si>
  <si>
    <t>382-1</t>
  </si>
  <si>
    <t>382</t>
  </si>
  <si>
    <t>MALIGNANT BREAST DISORDERS</t>
  </si>
  <si>
    <t>382-2</t>
  </si>
  <si>
    <t>382-3</t>
  </si>
  <si>
    <t>382-4</t>
  </si>
  <si>
    <t>383-1</t>
  </si>
  <si>
    <t>383</t>
  </si>
  <si>
    <t>CELLULITIS &amp; OTHER BACTERIAL SKIN INFECTIONS</t>
  </si>
  <si>
    <t>383-2</t>
  </si>
  <si>
    <t>383-3</t>
  </si>
  <si>
    <t>383-4</t>
  </si>
  <si>
    <t>384-1</t>
  </si>
  <si>
    <t>384</t>
  </si>
  <si>
    <t>CONTUSION, OPEN WOUND &amp; OTHER TRAUMA TO SKIN &amp; SUBCUTANEOUS TISSUE</t>
  </si>
  <si>
    <t>384-2</t>
  </si>
  <si>
    <t>384-3</t>
  </si>
  <si>
    <t>384-4</t>
  </si>
  <si>
    <t>385-1</t>
  </si>
  <si>
    <t>385</t>
  </si>
  <si>
    <t>OTHER SKIN, SUBCUTANEOUS TISSUE &amp; BREAST DISORDERS</t>
  </si>
  <si>
    <t>385-2</t>
  </si>
  <si>
    <t>385-3</t>
  </si>
  <si>
    <t>385-4</t>
  </si>
  <si>
    <t>401-1</t>
  </si>
  <si>
    <t>401</t>
  </si>
  <si>
    <t>PITUITARY &amp; ADRENAL PROCEDURES</t>
  </si>
  <si>
    <t>401-2</t>
  </si>
  <si>
    <t>401-3</t>
  </si>
  <si>
    <t>401-4</t>
  </si>
  <si>
    <t>403-1</t>
  </si>
  <si>
    <t>403</t>
  </si>
  <si>
    <t>PROCEDURES FOR OBESITY</t>
  </si>
  <si>
    <t>403-2</t>
  </si>
  <si>
    <t>403-3</t>
  </si>
  <si>
    <t>403-4</t>
  </si>
  <si>
    <t>404-1</t>
  </si>
  <si>
    <t>404</t>
  </si>
  <si>
    <t>THYROID, PARATHYROID &amp; THYROGLOSSAL PROCEDURES</t>
  </si>
  <si>
    <t>404-2</t>
  </si>
  <si>
    <t>404-3</t>
  </si>
  <si>
    <t>404-4</t>
  </si>
  <si>
    <t>405-1</t>
  </si>
  <si>
    <t>405</t>
  </si>
  <si>
    <t>OTHER PROCEDURES FOR ENDOCRINE, NUTRITIONAL &amp; METABOLIC DISORDERS</t>
  </si>
  <si>
    <t>405-2</t>
  </si>
  <si>
    <t>405-3</t>
  </si>
  <si>
    <t>405-4</t>
  </si>
  <si>
    <t>420-1</t>
  </si>
  <si>
    <t>420</t>
  </si>
  <si>
    <t>DIABETES</t>
  </si>
  <si>
    <t>420-2</t>
  </si>
  <si>
    <t>420-3</t>
  </si>
  <si>
    <t>420-4</t>
  </si>
  <si>
    <t>421-1</t>
  </si>
  <si>
    <t>421</t>
  </si>
  <si>
    <t>MALNUTRITION, FAILURE TO THRIVE &amp; OTHER NUTRITIONAL DISORDERS</t>
  </si>
  <si>
    <t>421-2</t>
  </si>
  <si>
    <t>421-3</t>
  </si>
  <si>
    <t>421-4</t>
  </si>
  <si>
    <t>422-1</t>
  </si>
  <si>
    <t>422</t>
  </si>
  <si>
    <t>HYPOVOLEMIA &amp; RELATED ELECTROLYTE DISORDERS</t>
  </si>
  <si>
    <t>422-2</t>
  </si>
  <si>
    <t>422-3</t>
  </si>
  <si>
    <t>422-4</t>
  </si>
  <si>
    <t>423-1</t>
  </si>
  <si>
    <t>423</t>
  </si>
  <si>
    <t>INBORN ERRORS OF METABOLISM</t>
  </si>
  <si>
    <t>423-2</t>
  </si>
  <si>
    <t>423-3</t>
  </si>
  <si>
    <t>423-4</t>
  </si>
  <si>
    <t>424-1</t>
  </si>
  <si>
    <t>424</t>
  </si>
  <si>
    <t>OTHER ENDOCRINE DISORDERS</t>
  </si>
  <si>
    <t>424-2</t>
  </si>
  <si>
    <t>424-3</t>
  </si>
  <si>
    <t>424-4</t>
  </si>
  <si>
    <t>425-1</t>
  </si>
  <si>
    <t>425</t>
  </si>
  <si>
    <t>ELECTROLYTE DISORDERS EXCEPT HYPOVOLEMIA RELATED</t>
  </si>
  <si>
    <t>425-2</t>
  </si>
  <si>
    <t>425-3</t>
  </si>
  <si>
    <t>425-4</t>
  </si>
  <si>
    <t>440-1</t>
  </si>
  <si>
    <t>440</t>
  </si>
  <si>
    <t>KIDNEY TRANSPLANT</t>
  </si>
  <si>
    <t>440-2</t>
  </si>
  <si>
    <t>440-3</t>
  </si>
  <si>
    <t>440-4</t>
  </si>
  <si>
    <t>441-1</t>
  </si>
  <si>
    <t>441</t>
  </si>
  <si>
    <t>MAJOR BLADDER PROCEDURES</t>
  </si>
  <si>
    <t>441-2</t>
  </si>
  <si>
    <t>441-3</t>
  </si>
  <si>
    <t>441-4</t>
  </si>
  <si>
    <t>442-1</t>
  </si>
  <si>
    <t>442</t>
  </si>
  <si>
    <t>KIDNEY &amp; URINARY TRACT PROCEDURES FOR MALIGNANCY</t>
  </si>
  <si>
    <t>442-2</t>
  </si>
  <si>
    <t>442-3</t>
  </si>
  <si>
    <t>442-4</t>
  </si>
  <si>
    <t>443-1</t>
  </si>
  <si>
    <t>443</t>
  </si>
  <si>
    <t>KIDNEY &amp; URINARY TRACT PROCEDURES FOR NONMALIGNANCY</t>
  </si>
  <si>
    <t>443-2</t>
  </si>
  <si>
    <t>443-3</t>
  </si>
  <si>
    <t>443-4</t>
  </si>
  <si>
    <t>444-1</t>
  </si>
  <si>
    <t>444</t>
  </si>
  <si>
    <t>RENAL DIALYSIS ACCESS DEVICE PROCEDURE ONLY</t>
  </si>
  <si>
    <t>444-2</t>
  </si>
  <si>
    <t>444-3</t>
  </si>
  <si>
    <t>444-4</t>
  </si>
  <si>
    <t>445-1</t>
  </si>
  <si>
    <t>445</t>
  </si>
  <si>
    <t>OTHER BLADDER PROCEDURES</t>
  </si>
  <si>
    <t>445-2</t>
  </si>
  <si>
    <t>445-3</t>
  </si>
  <si>
    <t>445-4</t>
  </si>
  <si>
    <t>446-1</t>
  </si>
  <si>
    <t>446</t>
  </si>
  <si>
    <t>URETHRAL &amp; TRANSURETHRAL PROCEDURES</t>
  </si>
  <si>
    <t>446-2</t>
  </si>
  <si>
    <t>446-3</t>
  </si>
  <si>
    <t>446-4</t>
  </si>
  <si>
    <t>447-1</t>
  </si>
  <si>
    <t>447</t>
  </si>
  <si>
    <t>OTHER KIDNEY, URINARY TRACT &amp; RELATED PROCEDURES</t>
  </si>
  <si>
    <t>447-2</t>
  </si>
  <si>
    <t>447-3</t>
  </si>
  <si>
    <t>447-4</t>
  </si>
  <si>
    <t>460-1</t>
  </si>
  <si>
    <t>460</t>
  </si>
  <si>
    <t>RENAL FAILURE</t>
  </si>
  <si>
    <t>460-2</t>
  </si>
  <si>
    <t>460-3</t>
  </si>
  <si>
    <t>460-4</t>
  </si>
  <si>
    <t>461-1</t>
  </si>
  <si>
    <t>461</t>
  </si>
  <si>
    <t>KIDNEY &amp; URINARY TRACT MALIGNANCY</t>
  </si>
  <si>
    <t>461-2</t>
  </si>
  <si>
    <t>461-3</t>
  </si>
  <si>
    <t>461-4</t>
  </si>
  <si>
    <t>462-1</t>
  </si>
  <si>
    <t>462</t>
  </si>
  <si>
    <t>NEPHRITIS &amp; NEPHROSIS</t>
  </si>
  <si>
    <t>462-2</t>
  </si>
  <si>
    <t>462-3</t>
  </si>
  <si>
    <t>462-4</t>
  </si>
  <si>
    <t>463-1</t>
  </si>
  <si>
    <t>463</t>
  </si>
  <si>
    <t>KIDNEY &amp; URINARY TRACT INFECTIONS</t>
  </si>
  <si>
    <t>463-2</t>
  </si>
  <si>
    <t>463-3</t>
  </si>
  <si>
    <t>463-4</t>
  </si>
  <si>
    <t>465-1</t>
  </si>
  <si>
    <t>465</t>
  </si>
  <si>
    <t>URINARY STONES &amp; ACQUIRED UPPER URINARY TRACT OBSTRUCTION</t>
  </si>
  <si>
    <t>465-2</t>
  </si>
  <si>
    <t>465-3</t>
  </si>
  <si>
    <t>465-4</t>
  </si>
  <si>
    <t>466-1</t>
  </si>
  <si>
    <t>466</t>
  </si>
  <si>
    <t>MALFUNCTION, REACTION, COMPLIC OF GENITOURINARY DEVICE OR PROC</t>
  </si>
  <si>
    <t>466-2</t>
  </si>
  <si>
    <t>466-3</t>
  </si>
  <si>
    <t>466-4</t>
  </si>
  <si>
    <t>468-1</t>
  </si>
  <si>
    <t>468</t>
  </si>
  <si>
    <t>OTHER KIDNEY &amp; URINARY TRACT DIAGNOSES, SIGNS &amp; SYMPTOMS</t>
  </si>
  <si>
    <t>468-2</t>
  </si>
  <si>
    <t>468-3</t>
  </si>
  <si>
    <t>468-4</t>
  </si>
  <si>
    <t>480-1</t>
  </si>
  <si>
    <t>480</t>
  </si>
  <si>
    <t>MAJOR MALE PELVIC PROCEDURES</t>
  </si>
  <si>
    <t>480-2</t>
  </si>
  <si>
    <t>480-3</t>
  </si>
  <si>
    <t>480-4</t>
  </si>
  <si>
    <t>481-1</t>
  </si>
  <si>
    <t>481</t>
  </si>
  <si>
    <t>PENIS PROCEDURES</t>
  </si>
  <si>
    <t>481-2</t>
  </si>
  <si>
    <t>481-3</t>
  </si>
  <si>
    <t>481-4</t>
  </si>
  <si>
    <t>482-1</t>
  </si>
  <si>
    <t>482</t>
  </si>
  <si>
    <t>TRANSURETHRAL PROSTATECTOMY</t>
  </si>
  <si>
    <t>482-2</t>
  </si>
  <si>
    <t>482-3</t>
  </si>
  <si>
    <t>482-4</t>
  </si>
  <si>
    <t>483-1</t>
  </si>
  <si>
    <t>483</t>
  </si>
  <si>
    <t>TESTES &amp; SCROTAL PROCEDURES</t>
  </si>
  <si>
    <t>483-2</t>
  </si>
  <si>
    <t>483-3</t>
  </si>
  <si>
    <t>483-4</t>
  </si>
  <si>
    <t>484-1</t>
  </si>
  <si>
    <t>484</t>
  </si>
  <si>
    <t>OTHER MALE REPRODUCTIVE SYSTEM &amp; RELATED PROCEDURES</t>
  </si>
  <si>
    <t>484-2</t>
  </si>
  <si>
    <t>484-3</t>
  </si>
  <si>
    <t>484-4</t>
  </si>
  <si>
    <t>500-1</t>
  </si>
  <si>
    <t>500</t>
  </si>
  <si>
    <t>MALIGNANCY, MALE REPRODUCTIVE SYSTEM</t>
  </si>
  <si>
    <t>500-2</t>
  </si>
  <si>
    <t>500-3</t>
  </si>
  <si>
    <t>500-4</t>
  </si>
  <si>
    <t>501-1</t>
  </si>
  <si>
    <t>501</t>
  </si>
  <si>
    <t>MALE REPRODUCTIVE SYSTEM DIAGNOSES EXCEPT MALIGNANCY</t>
  </si>
  <si>
    <t>501-2</t>
  </si>
  <si>
    <t>501-3</t>
  </si>
  <si>
    <t>501-4</t>
  </si>
  <si>
    <t>510-1</t>
  </si>
  <si>
    <t>510</t>
  </si>
  <si>
    <t>PELVIC EVISCERATION, RADICAL HYSTERECTOMY &amp; OTHER RADICAL GYN PROCS</t>
  </si>
  <si>
    <t>510-2</t>
  </si>
  <si>
    <t>510-3</t>
  </si>
  <si>
    <t>510-4</t>
  </si>
  <si>
    <t>511-1</t>
  </si>
  <si>
    <t>511</t>
  </si>
  <si>
    <t>UTERINE &amp; ADNEXA PROCEDURES FOR OVARIAN &amp; ADNEXAL MALIGNANCY</t>
  </si>
  <si>
    <t>511-2</t>
  </si>
  <si>
    <t>511-3</t>
  </si>
  <si>
    <t>511-4</t>
  </si>
  <si>
    <t>512-1</t>
  </si>
  <si>
    <t>512</t>
  </si>
  <si>
    <t>UTERINE &amp; ADNEXA PROCEDURES FOR NON-OVARIAN &amp; NON-ADNEXAL MALIG</t>
  </si>
  <si>
    <t>512-2</t>
  </si>
  <si>
    <t>512-3</t>
  </si>
  <si>
    <t>512-4</t>
  </si>
  <si>
    <t>513-1</t>
  </si>
  <si>
    <t>513</t>
  </si>
  <si>
    <t>UTERINE &amp; ADNEXA PROCEDURES FOR NON-MALIGNANCY EXCEPT LEIOMYOMA</t>
  </si>
  <si>
    <t>513-2</t>
  </si>
  <si>
    <t>513-3</t>
  </si>
  <si>
    <t>513-4</t>
  </si>
  <si>
    <t>514-1</t>
  </si>
  <si>
    <t>514</t>
  </si>
  <si>
    <t>FEMALE REPRODUCTIVE SYSTEM RECONSTRUCTIVE PROCEDURES</t>
  </si>
  <si>
    <t>514-2</t>
  </si>
  <si>
    <t>514-3</t>
  </si>
  <si>
    <t>514-4</t>
  </si>
  <si>
    <t>517-1</t>
  </si>
  <si>
    <t>517</t>
  </si>
  <si>
    <t>DILATION &amp; CURETTAGE FOR NON-OBSTETRIC DIAGNOSES</t>
  </si>
  <si>
    <t>517-2</t>
  </si>
  <si>
    <t>517-3</t>
  </si>
  <si>
    <t>517-4</t>
  </si>
  <si>
    <t>518-1</t>
  </si>
  <si>
    <t>518</t>
  </si>
  <si>
    <t>OTHER FEMALE REPRODUCTIVE SYSTEM &amp; RELATED PROCEDURES</t>
  </si>
  <si>
    <t>518-2</t>
  </si>
  <si>
    <t>518-3</t>
  </si>
  <si>
    <t>518-4</t>
  </si>
  <si>
    <t>519-1</t>
  </si>
  <si>
    <t>519</t>
  </si>
  <si>
    <t>UTERINE &amp; ADNEXA PROCEDURES FOR LEIOMYOMA</t>
  </si>
  <si>
    <t>519-2</t>
  </si>
  <si>
    <t>519-3</t>
  </si>
  <si>
    <t>519-4</t>
  </si>
  <si>
    <t>530-1</t>
  </si>
  <si>
    <t>530</t>
  </si>
  <si>
    <t>FEMALE REPRODUCTIVE SYSTEM MALIGNANCY</t>
  </si>
  <si>
    <t>530-2</t>
  </si>
  <si>
    <t>530-3</t>
  </si>
  <si>
    <t>530-4</t>
  </si>
  <si>
    <t>531-1</t>
  </si>
  <si>
    <t>531</t>
  </si>
  <si>
    <t>FEMALE REPRODUCTIVE SYSTEM INFECTIONS</t>
  </si>
  <si>
    <t>531-2</t>
  </si>
  <si>
    <t>531-3</t>
  </si>
  <si>
    <t>531-4</t>
  </si>
  <si>
    <t>532-1</t>
  </si>
  <si>
    <t>532</t>
  </si>
  <si>
    <t>MENSTRUAL &amp; OTHER FEMALE REPRODUCTIVE SYSTEM DISORDERS</t>
  </si>
  <si>
    <t>532-2</t>
  </si>
  <si>
    <t>532-3</t>
  </si>
  <si>
    <t>532-4</t>
  </si>
  <si>
    <t>540-1</t>
  </si>
  <si>
    <t>540</t>
  </si>
  <si>
    <t>Policy Adjusted</t>
  </si>
  <si>
    <t>540-2</t>
  </si>
  <si>
    <t>National HSRV adj to CO Wts</t>
  </si>
  <si>
    <t>540-3</t>
  </si>
  <si>
    <t>540-4</t>
  </si>
  <si>
    <t>541-1</t>
  </si>
  <si>
    <t>541</t>
  </si>
  <si>
    <t>VAGINAL DELIVERY W STERILIZATION &amp;/OR D&amp;C</t>
  </si>
  <si>
    <t>541-2</t>
  </si>
  <si>
    <t>541-3</t>
  </si>
  <si>
    <t>541-4</t>
  </si>
  <si>
    <t>542-1</t>
  </si>
  <si>
    <t>542</t>
  </si>
  <si>
    <t>VAGINAL DELIVERY W COMPLICATING PROCEDURES EXC STERILIZATION &amp;/OR D&amp;C</t>
  </si>
  <si>
    <t>542-2</t>
  </si>
  <si>
    <t>542-3</t>
  </si>
  <si>
    <t>542-4</t>
  </si>
  <si>
    <t>544-1</t>
  </si>
  <si>
    <t>544</t>
  </si>
  <si>
    <t>D&amp;C, ASPIRATION CURETTAGE OR HYSTEROTOMY FOR OBSTETRIC DIAGNOSES</t>
  </si>
  <si>
    <t>544-2</t>
  </si>
  <si>
    <t>544-3</t>
  </si>
  <si>
    <t>544-4</t>
  </si>
  <si>
    <t>545-1</t>
  </si>
  <si>
    <t>545</t>
  </si>
  <si>
    <t>ECTOPIC PREGNANCY PROCEDURE</t>
  </si>
  <si>
    <t>545-2</t>
  </si>
  <si>
    <t>545-3</t>
  </si>
  <si>
    <t>545-4</t>
  </si>
  <si>
    <t>546-1</t>
  </si>
  <si>
    <t>546</t>
  </si>
  <si>
    <t>OTHER O.R. PROC FOR OBSTETRIC DIAGNOSES EXCEPT DELIVERY DIAGNOSES</t>
  </si>
  <si>
    <t>546-2</t>
  </si>
  <si>
    <t>546-3</t>
  </si>
  <si>
    <t>546-4</t>
  </si>
  <si>
    <t>560-1</t>
  </si>
  <si>
    <t>560</t>
  </si>
  <si>
    <t>VAGINAL DELIVERY</t>
  </si>
  <si>
    <t>560-2</t>
  </si>
  <si>
    <t>560-3</t>
  </si>
  <si>
    <t>560-4</t>
  </si>
  <si>
    <t>561-1</t>
  </si>
  <si>
    <t>561</t>
  </si>
  <si>
    <t>POSTPARTUM &amp; POST ABORTION DIAGNOSES W/O PROCEDURE</t>
  </si>
  <si>
    <t>561-2</t>
  </si>
  <si>
    <t>561-3</t>
  </si>
  <si>
    <t>561-4</t>
  </si>
  <si>
    <t>563-1</t>
  </si>
  <si>
    <t>563</t>
  </si>
  <si>
    <t>PRETERM LABOR</t>
  </si>
  <si>
    <t>563-2</t>
  </si>
  <si>
    <t>563-3</t>
  </si>
  <si>
    <t>563-4</t>
  </si>
  <si>
    <t>564-1</t>
  </si>
  <si>
    <t>564</t>
  </si>
  <si>
    <t>ABORTION W/O D&amp;C, ASPIRATION CURETTAGE OR HYSTEROTOMY</t>
  </si>
  <si>
    <t>564-2</t>
  </si>
  <si>
    <t>564-3</t>
  </si>
  <si>
    <t>564-4</t>
  </si>
  <si>
    <t>565-1</t>
  </si>
  <si>
    <t>565</t>
  </si>
  <si>
    <t>FALSE LABOR</t>
  </si>
  <si>
    <t>565-2</t>
  </si>
  <si>
    <t>565-3</t>
  </si>
  <si>
    <t>565-4</t>
  </si>
  <si>
    <t>566-1</t>
  </si>
  <si>
    <t>566</t>
  </si>
  <si>
    <t>OTHER ANTEPARTUM DIAGNOSES</t>
  </si>
  <si>
    <t>566-2</t>
  </si>
  <si>
    <t>566-3</t>
  </si>
  <si>
    <t>566-4</t>
  </si>
  <si>
    <t>580-1</t>
  </si>
  <si>
    <t>580</t>
  </si>
  <si>
    <t>NEONATE, TRANSFERRED &lt;5 DAYS OLD, NOT BORN HERE</t>
  </si>
  <si>
    <t>580-2</t>
  </si>
  <si>
    <t>580-3</t>
  </si>
  <si>
    <t>580-4</t>
  </si>
  <si>
    <t>581-1</t>
  </si>
  <si>
    <t>581</t>
  </si>
  <si>
    <t>NEONATE, TRANSFERRED &lt; 5 DAYS OLD, BORN HERE</t>
  </si>
  <si>
    <t>581-2</t>
  </si>
  <si>
    <t>581-3</t>
  </si>
  <si>
    <t>581-4</t>
  </si>
  <si>
    <t>583-1</t>
  </si>
  <si>
    <t>583</t>
  </si>
  <si>
    <t>NEONATE W ECMO</t>
  </si>
  <si>
    <t>583-2</t>
  </si>
  <si>
    <t>583-3</t>
  </si>
  <si>
    <t>583-4</t>
  </si>
  <si>
    <t>588-1</t>
  </si>
  <si>
    <t>588</t>
  </si>
  <si>
    <t>NEONATE BWT &lt;1500G W MAJOR PROCEDURE</t>
  </si>
  <si>
    <t>588-2</t>
  </si>
  <si>
    <t>588-3</t>
  </si>
  <si>
    <t>588-4</t>
  </si>
  <si>
    <t>589-1</t>
  </si>
  <si>
    <t>589</t>
  </si>
  <si>
    <t>NEONATE BWT &lt;500G OR GA &lt;24 WEEKS</t>
  </si>
  <si>
    <t>589-2</t>
  </si>
  <si>
    <t>589-3</t>
  </si>
  <si>
    <t>589-4</t>
  </si>
  <si>
    <t>591-1</t>
  </si>
  <si>
    <t>591</t>
  </si>
  <si>
    <t>NEONATE BIRTHWT 500-749G W/O MAJOR PROCEDURE</t>
  </si>
  <si>
    <t>591-2</t>
  </si>
  <si>
    <t>591-3</t>
  </si>
  <si>
    <t>591-4</t>
  </si>
  <si>
    <t>593-1</t>
  </si>
  <si>
    <t>593</t>
  </si>
  <si>
    <t>NEONATE BIRTHWT 750-999G W/O MAJOR PROCEDURE</t>
  </si>
  <si>
    <t>593-2</t>
  </si>
  <si>
    <t>593-3</t>
  </si>
  <si>
    <t>593-4</t>
  </si>
  <si>
    <t>602-1</t>
  </si>
  <si>
    <t>602</t>
  </si>
  <si>
    <t>NEONATE BWT 1000-1249G W RESP DIST SYND/OTH MAJ RESP OR MAJ ANOM</t>
  </si>
  <si>
    <t>602-2</t>
  </si>
  <si>
    <t>602-3</t>
  </si>
  <si>
    <t>602-4</t>
  </si>
  <si>
    <t>603-1</t>
  </si>
  <si>
    <t>603</t>
  </si>
  <si>
    <t>NEONATE BIRTHWT 1000-1249G W OR W/O OTHER SIGNIFICANT CONDITION</t>
  </si>
  <si>
    <t>603-2</t>
  </si>
  <si>
    <t>603-3</t>
  </si>
  <si>
    <t>603-4</t>
  </si>
  <si>
    <t>607-1</t>
  </si>
  <si>
    <t>607</t>
  </si>
  <si>
    <t>NEONATE BWT 1250-1499G W RESP DIST SYND/OTH MAJ RESP OR MAJ ANOM</t>
  </si>
  <si>
    <t>607-2</t>
  </si>
  <si>
    <t>607-3</t>
  </si>
  <si>
    <t>607-4</t>
  </si>
  <si>
    <t>608-1</t>
  </si>
  <si>
    <t>608</t>
  </si>
  <si>
    <t>NEONATE BWT 1250-1499G W OR W/O OTHER SIGNIFICANT CONDITION</t>
  </si>
  <si>
    <t>608-2</t>
  </si>
  <si>
    <t>608-3</t>
  </si>
  <si>
    <t>608-4</t>
  </si>
  <si>
    <t>609-1</t>
  </si>
  <si>
    <t>609</t>
  </si>
  <si>
    <t>NEONATE BWT 1500-2499G W MAJOR PROCEDURE</t>
  </si>
  <si>
    <t>609-2</t>
  </si>
  <si>
    <t>609-3</t>
  </si>
  <si>
    <t>609-4</t>
  </si>
  <si>
    <t>611-1</t>
  </si>
  <si>
    <t>611</t>
  </si>
  <si>
    <t>NEONATE BIRTHWT 1500-1999G W MAJOR ANOMALY</t>
  </si>
  <si>
    <t>611-2</t>
  </si>
  <si>
    <t>611-3</t>
  </si>
  <si>
    <t>611-4</t>
  </si>
  <si>
    <t>612-1</t>
  </si>
  <si>
    <t>612</t>
  </si>
  <si>
    <t>NEONATE BWT 1500-1999G W RESP DIST SYND/OTH MAJ RESP COND</t>
  </si>
  <si>
    <t>612-2</t>
  </si>
  <si>
    <t>612-3</t>
  </si>
  <si>
    <t>612-4</t>
  </si>
  <si>
    <t>613-1</t>
  </si>
  <si>
    <t>613</t>
  </si>
  <si>
    <t>NEONATE BIRTHWT 1500-1999G W CONGENITAL/PERINATAL INFECTION</t>
  </si>
  <si>
    <t>613-2</t>
  </si>
  <si>
    <t>613-3</t>
  </si>
  <si>
    <t>613-4</t>
  </si>
  <si>
    <t>614-1</t>
  </si>
  <si>
    <t>614</t>
  </si>
  <si>
    <t>NEONATE BWT 1500-1999G W OR W/O OTHER SIGNIFICANT CONDITION</t>
  </si>
  <si>
    <t>614-2</t>
  </si>
  <si>
    <t>614-3</t>
  </si>
  <si>
    <t>614-4</t>
  </si>
  <si>
    <t>621-1</t>
  </si>
  <si>
    <t>621</t>
  </si>
  <si>
    <t>NEONATE BWT 2000-2499G W MAJOR ANOMALY</t>
  </si>
  <si>
    <t>621-2</t>
  </si>
  <si>
    <t>621-3</t>
  </si>
  <si>
    <t>621-4</t>
  </si>
  <si>
    <t>622-1</t>
  </si>
  <si>
    <t>622</t>
  </si>
  <si>
    <t>NEONATE BWT 2000-2499G W RESP DIST SYND/OTH MAJ RESP COND</t>
  </si>
  <si>
    <t>622-2</t>
  </si>
  <si>
    <t>622-3</t>
  </si>
  <si>
    <t>622-4</t>
  </si>
  <si>
    <t>623-1</t>
  </si>
  <si>
    <t>623</t>
  </si>
  <si>
    <t>NEONATE BWT 2000-2499G W CONGENITAL/PERINATAL INFECTION</t>
  </si>
  <si>
    <t>623-2</t>
  </si>
  <si>
    <t>623-3</t>
  </si>
  <si>
    <t>623-4</t>
  </si>
  <si>
    <t>625-1</t>
  </si>
  <si>
    <t>625</t>
  </si>
  <si>
    <t>NEONATE BWT 2000-2499G W OTHER SIGNIFICANT CONDITION</t>
  </si>
  <si>
    <t>625-2</t>
  </si>
  <si>
    <t>625-3</t>
  </si>
  <si>
    <t>625-4</t>
  </si>
  <si>
    <t>626-1</t>
  </si>
  <si>
    <t>626</t>
  </si>
  <si>
    <t>NEONATE BWT 2000-2499G, NORMAL NEWBORN OR NEONATE W OTHER PROBLEM</t>
  </si>
  <si>
    <t>626-2</t>
  </si>
  <si>
    <t>626-3</t>
  </si>
  <si>
    <t>626-4</t>
  </si>
  <si>
    <t>630-1</t>
  </si>
  <si>
    <t>630</t>
  </si>
  <si>
    <t>NEONATE BIRTHWT &gt;2499G W MAJOR CARDIOVASCULAR PROCEDURE</t>
  </si>
  <si>
    <t>630-2</t>
  </si>
  <si>
    <t>630-3</t>
  </si>
  <si>
    <t>630-4</t>
  </si>
  <si>
    <t>631-1</t>
  </si>
  <si>
    <t>631</t>
  </si>
  <si>
    <t>NEONATE BIRTHWT &gt;2499G W OTHER MAJOR PROCEDURE</t>
  </si>
  <si>
    <t>631-2</t>
  </si>
  <si>
    <t>631-3</t>
  </si>
  <si>
    <t>631-4</t>
  </si>
  <si>
    <t>633-1</t>
  </si>
  <si>
    <t>633</t>
  </si>
  <si>
    <t>NEONATE BIRTHWT &gt;2499G W MAJOR ANOMALY</t>
  </si>
  <si>
    <t>633-2</t>
  </si>
  <si>
    <t>633-3</t>
  </si>
  <si>
    <t>633-4</t>
  </si>
  <si>
    <t>634-1</t>
  </si>
  <si>
    <t>634</t>
  </si>
  <si>
    <t>NEONATE, BIRTHWT &gt;2499G W RESP DIST SYND/OTH MAJ RESP COND</t>
  </si>
  <si>
    <t>634-2</t>
  </si>
  <si>
    <t>634-3</t>
  </si>
  <si>
    <t>634-4</t>
  </si>
  <si>
    <t>636-1</t>
  </si>
  <si>
    <t>636</t>
  </si>
  <si>
    <t>NEONATE BIRTHWT &gt;2499G W CONGENITAL/PERINATAL INFECTION</t>
  </si>
  <si>
    <t>636-2</t>
  </si>
  <si>
    <t>636-3</t>
  </si>
  <si>
    <t>636-4</t>
  </si>
  <si>
    <t>639-1</t>
  </si>
  <si>
    <t>639</t>
  </si>
  <si>
    <t>NEONATE BIRTHWT &gt;2499G W OTHER SIGNIFICANT CONDITION</t>
  </si>
  <si>
    <t>639-2</t>
  </si>
  <si>
    <t>639-3</t>
  </si>
  <si>
    <t>639-4</t>
  </si>
  <si>
    <t>640-1</t>
  </si>
  <si>
    <t>640</t>
  </si>
  <si>
    <t>NEONATE BIRTHWT &gt;2499G, NORMAL NEWBORN OR NEONATE W OTHER PROBLEM</t>
  </si>
  <si>
    <t>640-2</t>
  </si>
  <si>
    <t>640-3</t>
  </si>
  <si>
    <t>640-4</t>
  </si>
  <si>
    <t>650-1</t>
  </si>
  <si>
    <t>650</t>
  </si>
  <si>
    <t>SPLENECTOMY</t>
  </si>
  <si>
    <t>650-2</t>
  </si>
  <si>
    <t>650-3</t>
  </si>
  <si>
    <t>650-4</t>
  </si>
  <si>
    <t>651-1</t>
  </si>
  <si>
    <t>651</t>
  </si>
  <si>
    <t>OTHER PROCEDURES OF BLOOD &amp; BLOOD-FORMING ORGANS</t>
  </si>
  <si>
    <t>651-2</t>
  </si>
  <si>
    <t>651-3</t>
  </si>
  <si>
    <t>651-4</t>
  </si>
  <si>
    <t>660-1</t>
  </si>
  <si>
    <t>660</t>
  </si>
  <si>
    <t>MAJOR HEMATOLOGIC/IMMUNOLOGIC DIAG EXC SICKLE CELL CRISIS &amp; COAGUL</t>
  </si>
  <si>
    <t>660-2</t>
  </si>
  <si>
    <t>660-3</t>
  </si>
  <si>
    <t>660-4</t>
  </si>
  <si>
    <t>661-1</t>
  </si>
  <si>
    <t>661</t>
  </si>
  <si>
    <t>COAGULATION &amp; PLATELET DISORDERS</t>
  </si>
  <si>
    <t>661-2</t>
  </si>
  <si>
    <t>661-3</t>
  </si>
  <si>
    <t>661-4</t>
  </si>
  <si>
    <t>662-1</t>
  </si>
  <si>
    <t>662</t>
  </si>
  <si>
    <t>SICKLE CELL ANEMIA CRISIS</t>
  </si>
  <si>
    <t>662-2</t>
  </si>
  <si>
    <t>662-3</t>
  </si>
  <si>
    <t>662-4</t>
  </si>
  <si>
    <t>663-1</t>
  </si>
  <si>
    <t>663</t>
  </si>
  <si>
    <t>OTHER ANEMIA &amp; DISORDERS OF BLOOD &amp; BLOOD-FORMING ORGANS</t>
  </si>
  <si>
    <t>663-2</t>
  </si>
  <si>
    <t>663-3</t>
  </si>
  <si>
    <t>663-4</t>
  </si>
  <si>
    <t>680-1</t>
  </si>
  <si>
    <t>680</t>
  </si>
  <si>
    <t>MAJOR O.R. PROCEDURES FOR LYMPHATIC/HEMATOPOIETIC/OTHER NEOPLASMS</t>
  </si>
  <si>
    <t>680-2</t>
  </si>
  <si>
    <t>680-3</t>
  </si>
  <si>
    <t>680-4</t>
  </si>
  <si>
    <t>681-1</t>
  </si>
  <si>
    <t>681</t>
  </si>
  <si>
    <t>OTHER O.R. PROCEDURES FOR LYMPHATIC/HEMATOPOIETIC/OTHER NEOPLASMS</t>
  </si>
  <si>
    <t>681-2</t>
  </si>
  <si>
    <t>681-3</t>
  </si>
  <si>
    <t>681-4</t>
  </si>
  <si>
    <t>690-1</t>
  </si>
  <si>
    <t>690</t>
  </si>
  <si>
    <t>ACUTE LEUKEMIA</t>
  </si>
  <si>
    <t>690-2</t>
  </si>
  <si>
    <t>690-3</t>
  </si>
  <si>
    <t>690-4</t>
  </si>
  <si>
    <t>691-1</t>
  </si>
  <si>
    <t>691</t>
  </si>
  <si>
    <t>LYMPHOMA, MYELOMA &amp; NON-ACUTE LEUKEMIA</t>
  </si>
  <si>
    <t>691-2</t>
  </si>
  <si>
    <t>691-3</t>
  </si>
  <si>
    <t>691-4</t>
  </si>
  <si>
    <t>692-1</t>
  </si>
  <si>
    <t>692</t>
  </si>
  <si>
    <t>RADIOTHERAPY</t>
  </si>
  <si>
    <t>692-2</t>
  </si>
  <si>
    <t>692-3</t>
  </si>
  <si>
    <t>692-4</t>
  </si>
  <si>
    <t>693-1</t>
  </si>
  <si>
    <t>693</t>
  </si>
  <si>
    <t>CHEMOTHERAPY</t>
  </si>
  <si>
    <t>693-2</t>
  </si>
  <si>
    <t>693-3</t>
  </si>
  <si>
    <t>693-4</t>
  </si>
  <si>
    <t>694-1</t>
  </si>
  <si>
    <t>694</t>
  </si>
  <si>
    <t>LYMPHATIC &amp; OTHER MALIGNANCIES &amp; NEOPLASMS OF UNCERTAIN BEHAVIOR</t>
  </si>
  <si>
    <t>694-2</t>
  </si>
  <si>
    <t>694-3</t>
  </si>
  <si>
    <t>694-4</t>
  </si>
  <si>
    <t>710-1</t>
  </si>
  <si>
    <t>710</t>
  </si>
  <si>
    <t>INFECTIOUS &amp; PARASITIC DISEASES INCLUDING HIV W O.R. PROCEDURE</t>
  </si>
  <si>
    <t>710-2</t>
  </si>
  <si>
    <t>710-3</t>
  </si>
  <si>
    <t>710-4</t>
  </si>
  <si>
    <t>711-1</t>
  </si>
  <si>
    <t>711</t>
  </si>
  <si>
    <t>POST-OP, POST-TRAUMA, OTHER DEVICE INFECTIONS W O.R. PROCEDURE</t>
  </si>
  <si>
    <t>711-2</t>
  </si>
  <si>
    <t>711-3</t>
  </si>
  <si>
    <t>711-4</t>
  </si>
  <si>
    <t>720-1</t>
  </si>
  <si>
    <t>720</t>
  </si>
  <si>
    <t>SEPTICEMIA &amp; DISSEMINATED INFECTIONS</t>
  </si>
  <si>
    <t>720-2</t>
  </si>
  <si>
    <t>720-3</t>
  </si>
  <si>
    <t>720-4</t>
  </si>
  <si>
    <t>721-1</t>
  </si>
  <si>
    <t>721</t>
  </si>
  <si>
    <t>POST-OPERATIVE, POST-TRAUMATIC, OTHER DEVICE INFECTIONS</t>
  </si>
  <si>
    <t>721-2</t>
  </si>
  <si>
    <t>721-3</t>
  </si>
  <si>
    <t>721-4</t>
  </si>
  <si>
    <t>722-1</t>
  </si>
  <si>
    <t>722</t>
  </si>
  <si>
    <t>FEVER</t>
  </si>
  <si>
    <t>722-2</t>
  </si>
  <si>
    <t>722-3</t>
  </si>
  <si>
    <t>722-4</t>
  </si>
  <si>
    <t>723-1</t>
  </si>
  <si>
    <t>723</t>
  </si>
  <si>
    <t>VIRAL ILLNESS</t>
  </si>
  <si>
    <t>723-2</t>
  </si>
  <si>
    <t>723-3</t>
  </si>
  <si>
    <t>723-4</t>
  </si>
  <si>
    <t>724-1</t>
  </si>
  <si>
    <t>724</t>
  </si>
  <si>
    <t>OTHER INFECTIOUS &amp; PARASITIC DISEASES</t>
  </si>
  <si>
    <t>724-2</t>
  </si>
  <si>
    <t>724-3</t>
  </si>
  <si>
    <t>724-4</t>
  </si>
  <si>
    <t>740-1</t>
  </si>
  <si>
    <t>740</t>
  </si>
  <si>
    <t>MENTAL ILLNESS DIAGNOSIS W O.R. PROCEDURE</t>
  </si>
  <si>
    <t>740-2</t>
  </si>
  <si>
    <t>740-3</t>
  </si>
  <si>
    <t>740-4</t>
  </si>
  <si>
    <t>750-1</t>
  </si>
  <si>
    <t>750</t>
  </si>
  <si>
    <t>SCHIZOPHRENIA</t>
  </si>
  <si>
    <t>750-2</t>
  </si>
  <si>
    <t>750-3</t>
  </si>
  <si>
    <t>750-4</t>
  </si>
  <si>
    <t>751-1</t>
  </si>
  <si>
    <t>751</t>
  </si>
  <si>
    <t>MAJOR DEPRESSIVE DISORDERS &amp; OTHER/UNSPECIFIED PSYCHOSES</t>
  </si>
  <si>
    <t>751-2</t>
  </si>
  <si>
    <t>751-3</t>
  </si>
  <si>
    <t>751-4</t>
  </si>
  <si>
    <t>752-1</t>
  </si>
  <si>
    <t>752</t>
  </si>
  <si>
    <t>DISORDERS OF PERSONALITY &amp; IMPULSE CONTROL</t>
  </si>
  <si>
    <t>752-2</t>
  </si>
  <si>
    <t>752-3</t>
  </si>
  <si>
    <t>752-4</t>
  </si>
  <si>
    <t>753-1</t>
  </si>
  <si>
    <t>753</t>
  </si>
  <si>
    <t>BIPOLAR DISORDERS</t>
  </si>
  <si>
    <t>753-2</t>
  </si>
  <si>
    <t>753-3</t>
  </si>
  <si>
    <t>753-4</t>
  </si>
  <si>
    <t>754-1</t>
  </si>
  <si>
    <t>754</t>
  </si>
  <si>
    <t>DEPRESSION EXCEPT MAJOR DEPRESSIVE DISORDER</t>
  </si>
  <si>
    <t>754-2</t>
  </si>
  <si>
    <t>754-3</t>
  </si>
  <si>
    <t>754-4</t>
  </si>
  <si>
    <t>755-1</t>
  </si>
  <si>
    <t>755</t>
  </si>
  <si>
    <t>ADJUSTMENT DISORDERS &amp; NEUROSES EXCEPT DEPRESSIVE DIAGNOSES</t>
  </si>
  <si>
    <t>755-2</t>
  </si>
  <si>
    <t>755-3</t>
  </si>
  <si>
    <t>755-4</t>
  </si>
  <si>
    <t>756-1</t>
  </si>
  <si>
    <t>756</t>
  </si>
  <si>
    <t>ACUTE ANXIETY &amp; DELIRIUM STATES</t>
  </si>
  <si>
    <t>756-2</t>
  </si>
  <si>
    <t>756-3</t>
  </si>
  <si>
    <t>756-4</t>
  </si>
  <si>
    <t>757-1</t>
  </si>
  <si>
    <t>757</t>
  </si>
  <si>
    <t>ORGANIC MENTAL HEALTH DISTURBANCES</t>
  </si>
  <si>
    <t>757-2</t>
  </si>
  <si>
    <t>757-3</t>
  </si>
  <si>
    <t>757-4</t>
  </si>
  <si>
    <t>758-1</t>
  </si>
  <si>
    <t>758</t>
  </si>
  <si>
    <t>CHILDHOOD BEHAVIORAL DISORDERS</t>
  </si>
  <si>
    <t>758-2</t>
  </si>
  <si>
    <t>758-3</t>
  </si>
  <si>
    <t>758-4</t>
  </si>
  <si>
    <t>759-1</t>
  </si>
  <si>
    <t>759</t>
  </si>
  <si>
    <t>EATING DISORDERS</t>
  </si>
  <si>
    <t>759-2</t>
  </si>
  <si>
    <t>759-3</t>
  </si>
  <si>
    <t>759-4</t>
  </si>
  <si>
    <t>760-1</t>
  </si>
  <si>
    <t>760</t>
  </si>
  <si>
    <t>OTHER MENTAL HEALTH DISORDERS</t>
  </si>
  <si>
    <t>760-2</t>
  </si>
  <si>
    <t>760-3</t>
  </si>
  <si>
    <t>760-4</t>
  </si>
  <si>
    <t>770-1</t>
  </si>
  <si>
    <t>770</t>
  </si>
  <si>
    <t>DRUG &amp; ALCOHOL ABUSE OR DEPENDENCE, LEFT AGAINST MEDICAL ADVICE</t>
  </si>
  <si>
    <t>770-2</t>
  </si>
  <si>
    <t>770-3</t>
  </si>
  <si>
    <t>770-4</t>
  </si>
  <si>
    <t>772-1</t>
  </si>
  <si>
    <t>772</t>
  </si>
  <si>
    <t>ALCOHOL &amp; DRUG DEPENDENCE W REHAB OR REHAB/DETOX THERAPY</t>
  </si>
  <si>
    <t>772-2</t>
  </si>
  <si>
    <t>772-3</t>
  </si>
  <si>
    <t>772-4</t>
  </si>
  <si>
    <t>773-1</t>
  </si>
  <si>
    <t>773</t>
  </si>
  <si>
    <t>OPIOID ABUSE &amp; DEPENDENCE</t>
  </si>
  <si>
    <t>773-2</t>
  </si>
  <si>
    <t>773-3</t>
  </si>
  <si>
    <t>773-4</t>
  </si>
  <si>
    <t>774-1</t>
  </si>
  <si>
    <t>774</t>
  </si>
  <si>
    <t>COCAINE ABUSE &amp; DEPENDENCE</t>
  </si>
  <si>
    <t>774-2</t>
  </si>
  <si>
    <t>774-3</t>
  </si>
  <si>
    <t>774-4</t>
  </si>
  <si>
    <t>775-1</t>
  </si>
  <si>
    <t>775</t>
  </si>
  <si>
    <t>ALCOHOL ABUSE &amp; DEPENDENCE</t>
  </si>
  <si>
    <t>775-2</t>
  </si>
  <si>
    <t>775-3</t>
  </si>
  <si>
    <t>775-4</t>
  </si>
  <si>
    <t>776-1</t>
  </si>
  <si>
    <t>776</t>
  </si>
  <si>
    <t>OTHER DRUG ABUSE &amp; DEPENDENCE</t>
  </si>
  <si>
    <t>776-2</t>
  </si>
  <si>
    <t>776-3</t>
  </si>
  <si>
    <t>776-4</t>
  </si>
  <si>
    <t>791-1</t>
  </si>
  <si>
    <t>791</t>
  </si>
  <si>
    <t>O.R. PROCEDURE FOR OTHER COMPLICATIONS OF TREATMENT</t>
  </si>
  <si>
    <t>791-2</t>
  </si>
  <si>
    <t>791-3</t>
  </si>
  <si>
    <t>791-4</t>
  </si>
  <si>
    <t>811-1</t>
  </si>
  <si>
    <t>811</t>
  </si>
  <si>
    <t>ALLERGIC REACTIONS</t>
  </si>
  <si>
    <t>811-2</t>
  </si>
  <si>
    <t>811-3</t>
  </si>
  <si>
    <t>811-4</t>
  </si>
  <si>
    <t>812-1</t>
  </si>
  <si>
    <t>812</t>
  </si>
  <si>
    <t>POISONING OF MEDICINAL AGENTS</t>
  </si>
  <si>
    <t>812-2</t>
  </si>
  <si>
    <t>812-3</t>
  </si>
  <si>
    <t>812-4</t>
  </si>
  <si>
    <t>813-1</t>
  </si>
  <si>
    <t>813</t>
  </si>
  <si>
    <t>OTHER COMPLICATIONS OF TREATMENT</t>
  </si>
  <si>
    <t>813-2</t>
  </si>
  <si>
    <t>813-3</t>
  </si>
  <si>
    <t>813-4</t>
  </si>
  <si>
    <t>815-1</t>
  </si>
  <si>
    <t>815</t>
  </si>
  <si>
    <t>OTHER INJURY, POISONING &amp; TOXIC EFFECT DIAGNOSES</t>
  </si>
  <si>
    <t>815-2</t>
  </si>
  <si>
    <t>815-3</t>
  </si>
  <si>
    <t>815-4</t>
  </si>
  <si>
    <t>816-1</t>
  </si>
  <si>
    <t>816</t>
  </si>
  <si>
    <t>TOXIC EFFECTS OF NON-MEDICINAL SUBSTANCES</t>
  </si>
  <si>
    <t>816-2</t>
  </si>
  <si>
    <t>816-3</t>
  </si>
  <si>
    <t>816-4</t>
  </si>
  <si>
    <t>841-1</t>
  </si>
  <si>
    <t>841</t>
  </si>
  <si>
    <t>EXTENSIVE 3RD DEGREE BURNS W SKIN GRAFT</t>
  </si>
  <si>
    <t>841-2</t>
  </si>
  <si>
    <t>841-3</t>
  </si>
  <si>
    <t>841-4</t>
  </si>
  <si>
    <t>842-1</t>
  </si>
  <si>
    <t>842</t>
  </si>
  <si>
    <t>FULL THICKNESS BURNS W SKIN GRAFT</t>
  </si>
  <si>
    <t>842-2</t>
  </si>
  <si>
    <t>842-3</t>
  </si>
  <si>
    <t>842-4</t>
  </si>
  <si>
    <t>843-1</t>
  </si>
  <si>
    <t>843</t>
  </si>
  <si>
    <t>EXTENSIVE 3RD DEGREE OR FULL THICKNESS BURNS W/O SKIN GRAFT</t>
  </si>
  <si>
    <t>843-2</t>
  </si>
  <si>
    <t>843-3</t>
  </si>
  <si>
    <t>843-4</t>
  </si>
  <si>
    <t>844-1</t>
  </si>
  <si>
    <t>844</t>
  </si>
  <si>
    <t>PARTIAL THICKNESS BURNS W OR W/O SKIN GRAFT</t>
  </si>
  <si>
    <t>844-2</t>
  </si>
  <si>
    <t>844-3</t>
  </si>
  <si>
    <t>844-4</t>
  </si>
  <si>
    <t>850-1</t>
  </si>
  <si>
    <t>850</t>
  </si>
  <si>
    <t>PROCEDURE W DIAG OF REHAB, AFTERCARE OR OTH CONTACT W HEALTH SERVICE</t>
  </si>
  <si>
    <t>850-2</t>
  </si>
  <si>
    <t>850-3</t>
  </si>
  <si>
    <t>850-4</t>
  </si>
  <si>
    <t>860-1</t>
  </si>
  <si>
    <t>860</t>
  </si>
  <si>
    <t>REHABILITATION</t>
  </si>
  <si>
    <t>860-2</t>
  </si>
  <si>
    <t>860-3</t>
  </si>
  <si>
    <t>860-4</t>
  </si>
  <si>
    <t>861-1</t>
  </si>
  <si>
    <t>861</t>
  </si>
  <si>
    <t>SIGNS, SYMPTOMS &amp; OTHER FACTORS INFLUENCING HEALTH STATUS</t>
  </si>
  <si>
    <t>861-2</t>
  </si>
  <si>
    <t>861-3</t>
  </si>
  <si>
    <t>861-4</t>
  </si>
  <si>
    <t>862-1</t>
  </si>
  <si>
    <t>862</t>
  </si>
  <si>
    <t>OTHER AFTERCARE &amp; CONVALESCENCE</t>
  </si>
  <si>
    <t>862-2</t>
  </si>
  <si>
    <t>862-3</t>
  </si>
  <si>
    <t>862-4</t>
  </si>
  <si>
    <t>863-1</t>
  </si>
  <si>
    <t>863</t>
  </si>
  <si>
    <t>NEONATAL AFTERCARE</t>
  </si>
  <si>
    <t>863-2</t>
  </si>
  <si>
    <t>863-3</t>
  </si>
  <si>
    <t>863-4</t>
  </si>
  <si>
    <t>890-1</t>
  </si>
  <si>
    <t>890</t>
  </si>
  <si>
    <t>HIV W MULTIPLE MAJOR HIV RELATED CONDITIONS</t>
  </si>
  <si>
    <t>890-2</t>
  </si>
  <si>
    <t>890-3</t>
  </si>
  <si>
    <t>890-4</t>
  </si>
  <si>
    <t>892-1</t>
  </si>
  <si>
    <t>892</t>
  </si>
  <si>
    <t>HIV W MAJOR HIV RELATED CONDITION</t>
  </si>
  <si>
    <t>892-2</t>
  </si>
  <si>
    <t>892-3</t>
  </si>
  <si>
    <t>892-4</t>
  </si>
  <si>
    <t>893-1</t>
  </si>
  <si>
    <t>893</t>
  </si>
  <si>
    <t>HIV W MULTIPLE SIGNIFICANT HIV RELATED CONDITIONS</t>
  </si>
  <si>
    <t>893-2</t>
  </si>
  <si>
    <t>893-3</t>
  </si>
  <si>
    <t>893-4</t>
  </si>
  <si>
    <t>894-1</t>
  </si>
  <si>
    <t>894</t>
  </si>
  <si>
    <t>HIV W ONE SIGNIF HIV COND OR W/O SIGNIF RELATED COND</t>
  </si>
  <si>
    <t>894-2</t>
  </si>
  <si>
    <t>894-3</t>
  </si>
  <si>
    <t>894-4</t>
  </si>
  <si>
    <t>910-1</t>
  </si>
  <si>
    <t>910</t>
  </si>
  <si>
    <t>CRANIOTOMY FOR MULTIPLE SIGNIFICANT TRAUMA</t>
  </si>
  <si>
    <t>910-2</t>
  </si>
  <si>
    <t>910-3</t>
  </si>
  <si>
    <t>910-4</t>
  </si>
  <si>
    <t>911-1</t>
  </si>
  <si>
    <t>911</t>
  </si>
  <si>
    <t>EXTENSIVE ABDOMINAL/THORACIC PROCEDURES FOR MULT SIGNIFICANT TRAUMA</t>
  </si>
  <si>
    <t>911-2</t>
  </si>
  <si>
    <t>911-3</t>
  </si>
  <si>
    <t>911-4</t>
  </si>
  <si>
    <t>912-1</t>
  </si>
  <si>
    <t>912</t>
  </si>
  <si>
    <t>MUSCULOSKELETAL &amp; OTHER PROCEDURES FOR MULTIPLE SIGNIFICANT TRAUMA</t>
  </si>
  <si>
    <t>912-2</t>
  </si>
  <si>
    <t>912-3</t>
  </si>
  <si>
    <t>912-4</t>
  </si>
  <si>
    <t>930-1</t>
  </si>
  <si>
    <t>930</t>
  </si>
  <si>
    <t>MULTIPLE SIGNIFICANT TRAUMA W/O O.R. PROCEDURE</t>
  </si>
  <si>
    <t>930-2</t>
  </si>
  <si>
    <t>930-3</t>
  </si>
  <si>
    <t>930-4</t>
  </si>
  <si>
    <t>950-1</t>
  </si>
  <si>
    <t>950</t>
  </si>
  <si>
    <t>EXTENSIVE PROCEDURE UNRELATED TO PRINCIPAL DIAGNOSIS</t>
  </si>
  <si>
    <t>950-2</t>
  </si>
  <si>
    <t>950-3</t>
  </si>
  <si>
    <t>950-4</t>
  </si>
  <si>
    <t>951-1</t>
  </si>
  <si>
    <t>951</t>
  </si>
  <si>
    <t>MODERATELY EXTENSIVE PROCEDURE UNRELATED TO PRINCIPAL DIAGNOSIS</t>
  </si>
  <si>
    <t>951-2</t>
  </si>
  <si>
    <t>951-3</t>
  </si>
  <si>
    <t>951-4</t>
  </si>
  <si>
    <t>952-1</t>
  </si>
  <si>
    <t>952</t>
  </si>
  <si>
    <t>NONEXTENSIVE PROCEDURE UNRELATED TO PRINCIPAL DIAGNOSIS</t>
  </si>
  <si>
    <t>952-2</t>
  </si>
  <si>
    <t>952-3</t>
  </si>
  <si>
    <t>952-4</t>
  </si>
  <si>
    <t>955-0</t>
  </si>
  <si>
    <t>955</t>
  </si>
  <si>
    <t>0</t>
  </si>
  <si>
    <t>PRINCIPAL DIAGNOSIS INVALID AS DISCHARGE DIAGNOSIS</t>
  </si>
  <si>
    <t>956-0</t>
  </si>
  <si>
    <t>956</t>
  </si>
  <si>
    <t>UNGROUPABLE</t>
  </si>
  <si>
    <r>
      <rPr>
        <b/>
        <sz val="11"/>
        <rFont val="Calibri"/>
        <family val="2"/>
      </rPr>
      <t>State of Colorado</t>
    </r>
  </si>
  <si>
    <r>
      <rPr>
        <b/>
        <sz val="11"/>
        <rFont val="Calibri"/>
        <family val="2"/>
      </rPr>
      <t>Final CO EAPG Weights</t>
    </r>
  </si>
  <si>
    <t>Sedgwick Base Rate</t>
  </si>
  <si>
    <r>
      <rPr>
        <b/>
        <sz val="11"/>
        <rFont val="Calibri"/>
        <family val="2"/>
      </rPr>
      <t>EAPG</t>
    </r>
  </si>
  <si>
    <r>
      <rPr>
        <b/>
        <sz val="11"/>
        <rFont val="Calibri"/>
        <family val="2"/>
      </rPr>
      <t>EAPG Description</t>
    </r>
  </si>
  <si>
    <r>
      <rPr>
        <b/>
        <sz val="11"/>
        <rFont val="Calibri"/>
        <family val="2"/>
      </rPr>
      <t>Final Weight</t>
    </r>
  </si>
  <si>
    <r>
      <rPr>
        <b/>
        <sz val="11"/>
        <rFont val="Calibri"/>
        <family val="2"/>
      </rPr>
      <t>Weight Type</t>
    </r>
  </si>
  <si>
    <r>
      <rPr>
        <sz val="11"/>
        <rFont val="Calibri"/>
        <family val="2"/>
      </rPr>
      <t>PHOTOCHEMOTHERAPY</t>
    </r>
  </si>
  <si>
    <r>
      <rPr>
        <sz val="11"/>
        <rFont val="Calibri"/>
        <family val="2"/>
      </rPr>
      <t>CO Weight</t>
    </r>
  </si>
  <si>
    <r>
      <rPr>
        <sz val="11"/>
        <rFont val="Calibri"/>
        <family val="2"/>
      </rPr>
      <t>SUPERFICIAL NEEDLE BIOPSY AND ASPIRATION</t>
    </r>
  </si>
  <si>
    <r>
      <rPr>
        <sz val="11"/>
        <rFont val="Calibri"/>
        <family val="2"/>
      </rPr>
      <t>Scaled National Weight</t>
    </r>
  </si>
  <si>
    <r>
      <rPr>
        <sz val="11"/>
        <rFont val="Calibri"/>
        <family val="2"/>
      </rPr>
      <t>LEVEL I SKIN INCISION AND DRAINAGE</t>
    </r>
  </si>
  <si>
    <r>
      <rPr>
        <sz val="11"/>
        <rFont val="Calibri"/>
        <family val="2"/>
      </rPr>
      <t>LEVEL II SKIN INCISION AND DRAINAGE</t>
    </r>
  </si>
  <si>
    <r>
      <rPr>
        <sz val="11"/>
        <rFont val="Calibri"/>
        <family val="2"/>
      </rPr>
      <t>NAIL PROCEDURES</t>
    </r>
  </si>
  <si>
    <r>
      <rPr>
        <sz val="11"/>
        <rFont val="Calibri"/>
        <family val="2"/>
      </rPr>
      <t>LEVEL I SKIN DEBRIDEMENT AND DESTRUCTION</t>
    </r>
  </si>
  <si>
    <r>
      <rPr>
        <sz val="11"/>
        <rFont val="Calibri"/>
        <family val="2"/>
      </rPr>
      <t>LEVEL II SKIN DEBRIDEMENT AND DESTRUCTION</t>
    </r>
  </si>
  <si>
    <r>
      <rPr>
        <sz val="11"/>
        <rFont val="Calibri"/>
        <family val="2"/>
      </rPr>
      <t>LEVEL III SKIN DEBRIDEMENT AND DESTRUCTION</t>
    </r>
  </si>
  <si>
    <r>
      <rPr>
        <sz val="11"/>
        <rFont val="Calibri"/>
        <family val="2"/>
      </rPr>
      <t>LEVEL I EXCISION AND BIOPSY OF SKIN AND SOFT TISSUE</t>
    </r>
  </si>
  <si>
    <r>
      <rPr>
        <sz val="11"/>
        <rFont val="Calibri"/>
        <family val="2"/>
      </rPr>
      <t>LEVEL II EXCISION AND BIOPSY OF SKIN AND SOFT TISSUE</t>
    </r>
  </si>
  <si>
    <r>
      <rPr>
        <sz val="11"/>
        <rFont val="Calibri"/>
        <family val="2"/>
      </rPr>
      <t>LEVEL III EXCISION AND BIOPSY OF SKIN AND SOFT TISSUE</t>
    </r>
  </si>
  <si>
    <r>
      <rPr>
        <sz val="11"/>
        <rFont val="Calibri"/>
        <family val="2"/>
      </rPr>
      <t>LEVEL I SKIN REPAIR</t>
    </r>
  </si>
  <si>
    <r>
      <rPr>
        <sz val="11"/>
        <rFont val="Calibri"/>
        <family val="2"/>
      </rPr>
      <t>LEVEL II SKIN REPAIR</t>
    </r>
  </si>
  <si>
    <r>
      <rPr>
        <sz val="11"/>
        <rFont val="Calibri"/>
        <family val="2"/>
      </rPr>
      <t>LEVEL III SKIN REPAIR</t>
    </r>
  </si>
  <si>
    <r>
      <rPr>
        <sz val="11"/>
        <rFont val="Calibri"/>
        <family val="2"/>
      </rPr>
      <t>LEVEL IV SKIN REPAIR</t>
    </r>
  </si>
  <si>
    <r>
      <rPr>
        <sz val="11"/>
        <rFont val="Calibri"/>
        <family val="2"/>
      </rPr>
      <t>LEVEL I BREAST PROCEDURES</t>
    </r>
  </si>
  <si>
    <r>
      <rPr>
        <sz val="11"/>
        <rFont val="Calibri"/>
        <family val="2"/>
      </rPr>
      <t>LEVEL II BREAST PROCEDURES</t>
    </r>
  </si>
  <si>
    <r>
      <rPr>
        <sz val="11"/>
        <rFont val="Calibri"/>
        <family val="2"/>
      </rPr>
      <t>LEVEL III BREAST PROCEDURES</t>
    </r>
  </si>
  <si>
    <r>
      <rPr>
        <sz val="11"/>
        <rFont val="Calibri"/>
        <family val="2"/>
      </rPr>
      <t>LEVEL I MUSCULOSKELETAL PROCEDURES EXCLUDING HAND AND FOOT</t>
    </r>
  </si>
  <si>
    <r>
      <rPr>
        <sz val="11"/>
        <rFont val="Calibri"/>
        <family val="2"/>
      </rPr>
      <t>LEVEL II MUSCULOSKELETAL PROCEDURES EXCLUDING HAND AND FOOT</t>
    </r>
  </si>
  <si>
    <r>
      <rPr>
        <sz val="11"/>
        <rFont val="Calibri"/>
        <family val="2"/>
      </rPr>
      <t>LEVEL III MUSCULOSKELETAL PROCEDURES EXCLUDING HAND AND FOOT</t>
    </r>
  </si>
  <si>
    <r>
      <rPr>
        <sz val="11"/>
        <rFont val="Calibri"/>
        <family val="2"/>
      </rPr>
      <t>LEVEL I HAND PROCEDURES</t>
    </r>
  </si>
  <si>
    <r>
      <rPr>
        <sz val="11"/>
        <rFont val="Calibri"/>
        <family val="2"/>
      </rPr>
      <t>LEVEL II HAND PROCEDURES</t>
    </r>
  </si>
  <si>
    <r>
      <rPr>
        <sz val="11"/>
        <rFont val="Calibri"/>
        <family val="2"/>
      </rPr>
      <t>LEVEL I FOOT PROCEDURES</t>
    </r>
  </si>
  <si>
    <r>
      <rPr>
        <sz val="11"/>
        <rFont val="Calibri"/>
        <family val="2"/>
      </rPr>
      <t>LEVEL II FOOT PROCEDURES</t>
    </r>
  </si>
  <si>
    <r>
      <rPr>
        <sz val="11"/>
        <rFont val="Calibri"/>
        <family val="2"/>
      </rPr>
      <t>LEVEL I ARTHROSCOPY</t>
    </r>
  </si>
  <si>
    <r>
      <rPr>
        <sz val="11"/>
        <rFont val="Calibri"/>
        <family val="2"/>
      </rPr>
      <t>LEVEL II ARTHROSCOPY</t>
    </r>
  </si>
  <si>
    <r>
      <rPr>
        <sz val="11"/>
        <rFont val="Calibri"/>
        <family val="2"/>
      </rPr>
      <t>REPLACEMENT OF CAST</t>
    </r>
  </si>
  <si>
    <r>
      <rPr>
        <sz val="11"/>
        <rFont val="Calibri"/>
        <family val="2"/>
      </rPr>
      <t>SPLINT, STRAPPING AND CAST REMOVAL</t>
    </r>
  </si>
  <si>
    <r>
      <rPr>
        <sz val="11"/>
        <rFont val="Calibri"/>
        <family val="2"/>
      </rPr>
      <t>CLOSED TREATMENT FX &amp; DISLOCATION OF FINGER, TOE &amp; TRUNK</t>
    </r>
  </si>
  <si>
    <r>
      <rPr>
        <sz val="11"/>
        <rFont val="Calibri"/>
        <family val="2"/>
      </rPr>
      <t>CLOSED TREATMENT FX &amp; DISLOCATION EXC FINGER, TOE &amp; TRUNK</t>
    </r>
  </si>
  <si>
    <r>
      <rPr>
        <sz val="11"/>
        <rFont val="Calibri"/>
        <family val="2"/>
      </rPr>
      <t>OPEN OR PERCUTANEOUS TREATMENT OF FRACTURES</t>
    </r>
  </si>
  <si>
    <r>
      <rPr>
        <sz val="11"/>
        <rFont val="Calibri"/>
        <family val="2"/>
      </rPr>
      <t>BONE OR JOINT MANIPULATION UNDER ANESTHESIA</t>
    </r>
  </si>
  <si>
    <r>
      <rPr>
        <sz val="11"/>
        <rFont val="Calibri"/>
        <family val="2"/>
      </rPr>
      <t>BUNION PROCEDURES</t>
    </r>
  </si>
  <si>
    <r>
      <rPr>
        <sz val="11"/>
        <rFont val="Calibri"/>
        <family val="2"/>
      </rPr>
      <t>LEVEL I ARTHROPLASTY</t>
    </r>
  </si>
  <si>
    <r>
      <rPr>
        <sz val="11"/>
        <rFont val="Calibri"/>
        <family val="2"/>
      </rPr>
      <t>LEVEL II ARTHROPLASTY</t>
    </r>
  </si>
  <si>
    <r>
      <rPr>
        <sz val="11"/>
        <rFont val="Calibri"/>
        <family val="2"/>
      </rPr>
      <t>HAND AND FOOT TENOTOMY</t>
    </r>
  </si>
  <si>
    <r>
      <rPr>
        <sz val="11"/>
        <rFont val="Calibri"/>
        <family val="2"/>
      </rPr>
      <t>ARTHROCENTESIS AND LIGAMENT OR TENDON INJECTION</t>
    </r>
  </si>
  <si>
    <r>
      <rPr>
        <sz val="11"/>
        <rFont val="Calibri"/>
        <family val="2"/>
      </rPr>
      <t>PULMONARY TESTS</t>
    </r>
  </si>
  <si>
    <r>
      <rPr>
        <sz val="11"/>
        <rFont val="Calibri"/>
        <family val="2"/>
      </rPr>
      <t>NEEDLE AND CATHETER BIOPSY, ASPIRATION, LAVAGE AND INTUBATION</t>
    </r>
  </si>
  <si>
    <r>
      <rPr>
        <sz val="11"/>
        <rFont val="Calibri"/>
        <family val="2"/>
      </rPr>
      <t>LEVEL I ENDOSCOPY OF THE UPPER AIRWAY</t>
    </r>
  </si>
  <si>
    <r>
      <rPr>
        <sz val="11"/>
        <rFont val="Calibri"/>
        <family val="2"/>
      </rPr>
      <t>LEVEL II ENDOSCOPY OF THE UPPER AIRWAY</t>
    </r>
  </si>
  <si>
    <r>
      <rPr>
        <sz val="11"/>
        <rFont val="Calibri"/>
        <family val="2"/>
      </rPr>
      <t>ENDOSCOPY OF THE LOWER AIRWAY</t>
    </r>
  </si>
  <si>
    <r>
      <rPr>
        <sz val="11"/>
        <rFont val="Calibri"/>
        <family val="2"/>
      </rPr>
      <t>RESPIRATORY THERAPY</t>
    </r>
  </si>
  <si>
    <r>
      <rPr>
        <sz val="11"/>
        <rFont val="Calibri"/>
        <family val="2"/>
      </rPr>
      <t>PULMONARY REHABILITATION</t>
    </r>
  </si>
  <si>
    <r>
      <rPr>
        <sz val="11"/>
        <rFont val="Calibri"/>
        <family val="2"/>
      </rPr>
      <t>VENTILATION ASSISTANCE AND MANAGEMENT</t>
    </r>
  </si>
  <si>
    <r>
      <rPr>
        <sz val="11"/>
        <rFont val="Calibri"/>
        <family val="2"/>
      </rPr>
      <t>EXERCISE TOLERANCE TESTS</t>
    </r>
  </si>
  <si>
    <r>
      <rPr>
        <sz val="11"/>
        <rFont val="Calibri"/>
        <family val="2"/>
      </rPr>
      <t>ECHOCARDIOGRAPHY</t>
    </r>
  </si>
  <si>
    <r>
      <rPr>
        <sz val="11"/>
        <rFont val="Calibri"/>
        <family val="2"/>
      </rPr>
      <t>CARDIAC ELECTROPHYSIOLOGIC TESTS AND MONITORING</t>
    </r>
  </si>
  <si>
    <r>
      <rPr>
        <sz val="11"/>
        <rFont val="Calibri"/>
        <family val="2"/>
      </rPr>
      <t>PLACEMENT OF TRANSVENOUS CATHETERS</t>
    </r>
  </si>
  <si>
    <r>
      <rPr>
        <sz val="11"/>
        <rFont val="Calibri"/>
        <family val="2"/>
      </rPr>
      <t>DIAGNOSTIC CARDIAC CATHETERIZATION</t>
    </r>
  </si>
  <si>
    <r>
      <rPr>
        <sz val="11"/>
        <rFont val="Calibri"/>
        <family val="2"/>
      </rPr>
      <t>PERIPHERAL TRANSCATHETER AND REVASCULARIZATION PROCEDURES</t>
    </r>
  </si>
  <si>
    <r>
      <rPr>
        <sz val="11"/>
        <rFont val="Calibri"/>
        <family val="2"/>
      </rPr>
      <t>PACEMAKER INSERTION AND REPLACEMENT</t>
    </r>
  </si>
  <si>
    <r>
      <rPr>
        <sz val="11"/>
        <rFont val="Calibri"/>
        <family val="2"/>
      </rPr>
      <t>REMOVAL AND REVISION OF PACEMAKER AND VASCULAR DEVICE</t>
    </r>
  </si>
  <si>
    <r>
      <rPr>
        <sz val="11"/>
        <rFont val="Calibri"/>
        <family val="2"/>
      </rPr>
      <t>LEVEL I CARDIOTHORACIC PROCEDURES W OR W/O VASCULAR DEVICE</t>
    </r>
  </si>
  <si>
    <r>
      <rPr>
        <sz val="11"/>
        <rFont val="Calibri"/>
        <family val="2"/>
      </rPr>
      <t>LEVEL II CARDIOTHORACIC PROCEDURES W OR W/O VASCULAR DEVICE</t>
    </r>
  </si>
  <si>
    <r>
      <rPr>
        <sz val="11"/>
        <rFont val="Calibri"/>
        <family val="2"/>
      </rPr>
      <t>SECONDARY VARICOSE VEINS AND VASCULAR INJECTION</t>
    </r>
  </si>
  <si>
    <r>
      <rPr>
        <sz val="11"/>
        <rFont val="Calibri"/>
        <family val="2"/>
      </rPr>
      <t>VASCULAR LIGATION AND RECONSTRUCTION</t>
    </r>
  </si>
  <si>
    <r>
      <rPr>
        <sz val="11"/>
        <rFont val="Calibri"/>
        <family val="2"/>
      </rPr>
      <t>RESUSCITATION</t>
    </r>
  </si>
  <si>
    <r>
      <rPr>
        <sz val="11"/>
        <rFont val="Calibri"/>
        <family val="2"/>
      </rPr>
      <t>CARDIOVERSION</t>
    </r>
  </si>
  <si>
    <r>
      <rPr>
        <sz val="11"/>
        <rFont val="Calibri"/>
        <family val="2"/>
      </rPr>
      <t>CARDIAC REHABILITATION</t>
    </r>
  </si>
  <si>
    <r>
      <rPr>
        <sz val="11"/>
        <rFont val="Calibri"/>
        <family val="2"/>
      </rPr>
      <t>THROMBOLYSIS</t>
    </r>
  </si>
  <si>
    <r>
      <rPr>
        <sz val="11"/>
        <rFont val="Calibri"/>
        <family val="2"/>
      </rPr>
      <t>ATRIAL AND VENTRICULAR RECORDING AND PACING</t>
    </r>
  </si>
  <si>
    <r>
      <rPr>
        <sz val="11"/>
        <rFont val="Calibri"/>
        <family val="2"/>
      </rPr>
      <t>AICD IMPLANT</t>
    </r>
  </si>
  <si>
    <r>
      <rPr>
        <sz val="11"/>
        <rFont val="Calibri"/>
        <family val="2"/>
      </rPr>
      <t>CORONARY ANGIOPLASTY</t>
    </r>
  </si>
  <si>
    <r>
      <rPr>
        <sz val="11"/>
        <rFont val="Calibri"/>
        <family val="2"/>
      </rPr>
      <t>PHARMACOTHERAPY BY EXTENDED INFUSION</t>
    </r>
  </si>
  <si>
    <r>
      <rPr>
        <sz val="11"/>
        <rFont val="Calibri"/>
        <family val="2"/>
      </rPr>
      <t>PHARMACOTHERAPY EXCEPT BY EXTENDED INFUSION</t>
    </r>
  </si>
  <si>
    <r>
      <rPr>
        <sz val="11"/>
        <rFont val="Calibri"/>
        <family val="2"/>
      </rPr>
      <t>PHLEBOTOMY</t>
    </r>
  </si>
  <si>
    <r>
      <rPr>
        <sz val="11"/>
        <rFont val="Calibri"/>
        <family val="2"/>
      </rPr>
      <t>LEVEL I BLOOD AND BLOOD PRODUCT EXCHANGE</t>
    </r>
  </si>
  <si>
    <r>
      <rPr>
        <sz val="11"/>
        <rFont val="Calibri"/>
        <family val="2"/>
      </rPr>
      <t>LEVEL II BLOOD AND BLOOD PRODUCT EXCHANGE</t>
    </r>
  </si>
  <si>
    <r>
      <rPr>
        <sz val="11"/>
        <rFont val="Calibri"/>
        <family val="2"/>
      </rPr>
      <t>DEEP LYMPH STRUCTURE AND THYROID PROCEDURES</t>
    </r>
  </si>
  <si>
    <r>
      <rPr>
        <sz val="11"/>
        <rFont val="Calibri"/>
        <family val="2"/>
      </rPr>
      <t>ALLERGY TESTS</t>
    </r>
  </si>
  <si>
    <r>
      <rPr>
        <sz val="11"/>
        <rFont val="Calibri"/>
        <family val="2"/>
      </rPr>
      <t>HOME INFUSION</t>
    </r>
  </si>
  <si>
    <r>
      <rPr>
        <sz val="11"/>
        <rFont val="Calibri"/>
        <family val="2"/>
      </rPr>
      <t>NUTRITION THERAPY</t>
    </r>
  </si>
  <si>
    <r>
      <rPr>
        <sz val="11"/>
        <rFont val="Calibri"/>
        <family val="2"/>
      </rPr>
      <t>ALIMENTARY TESTS AND SIMPLE TUBE PLACEMENT</t>
    </r>
  </si>
  <si>
    <r>
      <rPr>
        <sz val="11"/>
        <rFont val="Calibri"/>
        <family val="2"/>
      </rPr>
      <t>ESOPHAGEAL DILATION WITHOUT ENDOSCOPY</t>
    </r>
  </si>
  <si>
    <r>
      <rPr>
        <sz val="11"/>
        <rFont val="Calibri"/>
        <family val="2"/>
      </rPr>
      <t>ANOSCOPY WITH BIOPSY AND DIAGNOSTIC PROCTOSIGMOIDOSCOPY</t>
    </r>
  </si>
  <si>
    <r>
      <rPr>
        <sz val="11"/>
        <rFont val="Calibri"/>
        <family val="2"/>
      </rPr>
      <t>PROCTOSIGMOIDOSCOPY WITH EXCISION OR BIOPSY</t>
    </r>
  </si>
  <si>
    <r>
      <rPr>
        <sz val="11"/>
        <rFont val="Calibri"/>
        <family val="2"/>
      </rPr>
      <t>DIAGNOSTIC UPPER GI ENDOSCOPY OR INTUBATION</t>
    </r>
  </si>
  <si>
    <r>
      <rPr>
        <sz val="11"/>
        <rFont val="Calibri"/>
        <family val="2"/>
      </rPr>
      <t>THERAPEUTIC UPPER GI ENDOSCOPY OR INTUBATION</t>
    </r>
  </si>
  <si>
    <r>
      <rPr>
        <sz val="11"/>
        <rFont val="Calibri"/>
        <family val="2"/>
      </rPr>
      <t>DIAGNOSTIC LOWER GASTROINTESTINAL ENDOSCOPY</t>
    </r>
  </si>
  <si>
    <r>
      <rPr>
        <sz val="11"/>
        <rFont val="Calibri"/>
        <family val="2"/>
      </rPr>
      <t>THERAPEUTIC COLONOSCOPY</t>
    </r>
  </si>
  <si>
    <r>
      <rPr>
        <sz val="11"/>
        <rFont val="Calibri"/>
        <family val="2"/>
      </rPr>
      <t>ERCP AND MISCELLANEOUS GI ENDOSCOPY PROCEDURES</t>
    </r>
  </si>
  <si>
    <r>
      <rPr>
        <sz val="11"/>
        <rFont val="Calibri"/>
        <family val="2"/>
      </rPr>
      <t>LEVEL I HERNIA REPAIR</t>
    </r>
  </si>
  <si>
    <r>
      <rPr>
        <sz val="11"/>
        <rFont val="Calibri"/>
        <family val="2"/>
      </rPr>
      <t>LEVEL II HERNIA REPAIR</t>
    </r>
  </si>
  <si>
    <r>
      <rPr>
        <sz val="11"/>
        <rFont val="Calibri"/>
        <family val="2"/>
      </rPr>
      <t>LEVEL I ANAL AND RECTAL PROCEDURES</t>
    </r>
  </si>
  <si>
    <r>
      <rPr>
        <sz val="11"/>
        <rFont val="Calibri"/>
        <family val="2"/>
      </rPr>
      <t>LEVEL II ANAL AND RECTAL PROCEDURES</t>
    </r>
  </si>
  <si>
    <r>
      <rPr>
        <sz val="11"/>
        <rFont val="Calibri"/>
        <family val="2"/>
      </rPr>
      <t>LEVEL I GASTROINTESTINAL PROCEDURES</t>
    </r>
  </si>
  <si>
    <r>
      <rPr>
        <sz val="11"/>
        <rFont val="Calibri"/>
        <family val="2"/>
      </rPr>
      <t>LEVEL II GASTROINTESTINAL PROCEDURES</t>
    </r>
  </si>
  <si>
    <r>
      <rPr>
        <sz val="11"/>
        <rFont val="Calibri"/>
        <family val="2"/>
      </rPr>
      <t>LEVEL I LAPAROSCOPY</t>
    </r>
  </si>
  <si>
    <r>
      <rPr>
        <sz val="11"/>
        <rFont val="Calibri"/>
        <family val="2"/>
      </rPr>
      <t>LEVEL II LAPAROSCOPY</t>
    </r>
  </si>
  <si>
    <r>
      <rPr>
        <sz val="11"/>
        <rFont val="Calibri"/>
        <family val="2"/>
      </rPr>
      <t>LEVEL III LAPAROSCOPY</t>
    </r>
  </si>
  <si>
    <r>
      <rPr>
        <sz val="11"/>
        <rFont val="Calibri"/>
        <family val="2"/>
      </rPr>
      <t>LEVEL IV LAPAROSCOPY</t>
    </r>
  </si>
  <si>
    <r>
      <rPr>
        <sz val="11"/>
        <rFont val="Calibri"/>
        <family val="2"/>
      </rPr>
      <t>SCREENING COLORECTAL SERVICES</t>
    </r>
  </si>
  <si>
    <r>
      <rPr>
        <sz val="11"/>
        <rFont val="Calibri"/>
        <family val="2"/>
      </rPr>
      <t>EXTRACORPOREAL SHOCK WAVE LITHOTRIPSY</t>
    </r>
  </si>
  <si>
    <r>
      <rPr>
        <sz val="11"/>
        <rFont val="Calibri"/>
        <family val="2"/>
      </rPr>
      <t>URINARY STUDIES AND PROCEDURES</t>
    </r>
  </si>
  <si>
    <r>
      <rPr>
        <sz val="11"/>
        <rFont val="Calibri"/>
        <family val="2"/>
      </rPr>
      <t>URINARY DILATATION</t>
    </r>
  </si>
  <si>
    <r>
      <rPr>
        <sz val="11"/>
        <rFont val="Calibri"/>
        <family val="2"/>
      </rPr>
      <t>LEVEL I BLADDER AND KIDNEY PROCEDURES</t>
    </r>
  </si>
  <si>
    <r>
      <rPr>
        <sz val="11"/>
        <rFont val="Calibri"/>
        <family val="2"/>
      </rPr>
      <t>LEVEL II BLADDER AND KIDNEY PROCEDURES</t>
    </r>
  </si>
  <si>
    <r>
      <rPr>
        <sz val="11"/>
        <rFont val="Calibri"/>
        <family val="2"/>
      </rPr>
      <t>LEVEL III BLADDER AND KIDNEY PROCEDURES</t>
    </r>
  </si>
  <si>
    <r>
      <rPr>
        <sz val="11"/>
        <rFont val="Calibri"/>
        <family val="2"/>
      </rPr>
      <t>LEVEL I URETHRA AND PROSTATE PROCEDURES</t>
    </r>
  </si>
  <si>
    <r>
      <rPr>
        <sz val="11"/>
        <rFont val="Calibri"/>
        <family val="2"/>
      </rPr>
      <t>LEVEL II URETHRA AND PROSTATE PROCEDURES</t>
    </r>
  </si>
  <si>
    <r>
      <rPr>
        <sz val="11"/>
        <rFont val="Calibri"/>
        <family val="2"/>
      </rPr>
      <t>HEMODIALYSIS</t>
    </r>
  </si>
  <si>
    <r>
      <rPr>
        <sz val="11"/>
        <rFont val="Calibri"/>
        <family val="2"/>
      </rPr>
      <t>PERITONEAL DIALYSIS</t>
    </r>
  </si>
  <si>
    <r>
      <rPr>
        <sz val="11"/>
        <rFont val="Calibri"/>
        <family val="2"/>
      </rPr>
      <t>TESTICULAR AND EPIDIDYMAL PROCEDURES</t>
    </r>
  </si>
  <si>
    <r>
      <rPr>
        <sz val="11"/>
        <rFont val="Calibri"/>
        <family val="2"/>
      </rPr>
      <t>CIRCUMCISION</t>
    </r>
  </si>
  <si>
    <r>
      <rPr>
        <sz val="11"/>
        <rFont val="Calibri"/>
        <family val="2"/>
      </rPr>
      <t>INSERTION OF PENILE PROSTHESIS</t>
    </r>
  </si>
  <si>
    <r>
      <rPr>
        <sz val="11"/>
        <rFont val="Calibri"/>
        <family val="2"/>
      </rPr>
      <t>OTHER PENILE PROCEDURES</t>
    </r>
  </si>
  <si>
    <r>
      <rPr>
        <sz val="11"/>
        <rFont val="Calibri"/>
        <family val="2"/>
      </rPr>
      <t>DESTRUCTION OR RESECTION OF PROSTATE</t>
    </r>
  </si>
  <si>
    <r>
      <rPr>
        <sz val="11"/>
        <rFont val="Calibri"/>
        <family val="2"/>
      </rPr>
      <t>PROSTATE NEEDLE AND PUNCH BIOPSY</t>
    </r>
  </si>
  <si>
    <r>
      <rPr>
        <sz val="11"/>
        <rFont val="Calibri"/>
        <family val="2"/>
      </rPr>
      <t>ARTIFICIAL FERTILIZATION</t>
    </r>
  </si>
  <si>
    <r>
      <rPr>
        <sz val="11"/>
        <rFont val="Calibri"/>
        <family val="2"/>
      </rPr>
      <t>LEVEL I FETAL PROCEDURES</t>
    </r>
  </si>
  <si>
    <r>
      <rPr>
        <sz val="11"/>
        <rFont val="Calibri"/>
        <family val="2"/>
      </rPr>
      <t>LEVEL II FETAL PROCEDURES</t>
    </r>
  </si>
  <si>
    <r>
      <rPr>
        <sz val="11"/>
        <rFont val="Calibri"/>
        <family val="2"/>
      </rPr>
      <t>TREATMENT OF INCOMPLETE ABORTION</t>
    </r>
  </si>
  <si>
    <r>
      <rPr>
        <sz val="11"/>
        <rFont val="Calibri"/>
        <family val="2"/>
      </rPr>
      <t>THERAPEUTIC ABORTION</t>
    </r>
  </si>
  <si>
    <r>
      <rPr>
        <sz val="11"/>
        <rFont val="Calibri"/>
        <family val="2"/>
      </rPr>
      <t>VAGINAL DELIVERY</t>
    </r>
  </si>
  <si>
    <r>
      <rPr>
        <sz val="11"/>
        <rFont val="Calibri"/>
        <family val="2"/>
      </rPr>
      <t>LEVEL I FEMALE REPRODUCTIVE PROCEDURES</t>
    </r>
  </si>
  <si>
    <r>
      <rPr>
        <sz val="11"/>
        <rFont val="Calibri"/>
        <family val="2"/>
      </rPr>
      <t>LEVEL II FEMALE REPRODUCTIVE PROCEDURES</t>
    </r>
  </si>
  <si>
    <r>
      <rPr>
        <sz val="11"/>
        <rFont val="Calibri"/>
        <family val="2"/>
      </rPr>
      <t>LEVEL III FEMALE REPRODUCTIVE PROCEDURES</t>
    </r>
  </si>
  <si>
    <r>
      <rPr>
        <sz val="11"/>
        <rFont val="Calibri"/>
        <family val="2"/>
      </rPr>
      <t>DILATION AND CURETTAGE</t>
    </r>
  </si>
  <si>
    <r>
      <rPr>
        <sz val="11"/>
        <rFont val="Calibri"/>
        <family val="2"/>
      </rPr>
      <t>HYSTEROSCOPY</t>
    </r>
  </si>
  <si>
    <r>
      <rPr>
        <sz val="11"/>
        <rFont val="Calibri"/>
        <family val="2"/>
      </rPr>
      <t>COLPOSCOPY</t>
    </r>
  </si>
  <si>
    <r>
      <rPr>
        <sz val="11"/>
        <rFont val="Calibri"/>
        <family val="2"/>
      </rPr>
      <t>EXTENDED EEG STUDIES</t>
    </r>
  </si>
  <si>
    <r>
      <rPr>
        <sz val="11"/>
        <rFont val="Calibri"/>
        <family val="2"/>
      </rPr>
      <t>ELECTROENCEPHALOGRAM</t>
    </r>
  </si>
  <si>
    <r>
      <rPr>
        <sz val="11"/>
        <rFont val="Calibri"/>
        <family val="2"/>
      </rPr>
      <t>ELECTROCONVULSIVE THERAPY</t>
    </r>
  </si>
  <si>
    <r>
      <rPr>
        <sz val="11"/>
        <rFont val="Calibri"/>
        <family val="2"/>
      </rPr>
      <t>NERVE AND MUSCLE TESTS</t>
    </r>
  </si>
  <si>
    <r>
      <rPr>
        <sz val="11"/>
        <rFont val="Calibri"/>
        <family val="2"/>
      </rPr>
      <t>LEVEL I NERVOUS SYSTEM INJECTIONS, STIMULATIONS OR CRANIAL TAP</t>
    </r>
  </si>
  <si>
    <r>
      <rPr>
        <sz val="11"/>
        <rFont val="Calibri"/>
        <family val="2"/>
      </rPr>
      <t>LEVEL I REVISION OR REMOVAL OF NEUROLOGICAL DEVICE</t>
    </r>
  </si>
  <si>
    <r>
      <rPr>
        <sz val="11"/>
        <rFont val="Calibri"/>
        <family val="2"/>
      </rPr>
      <t>LEVEL II REVISION OR REMOVAL OF NEUROLOGICAL DEVICE</t>
    </r>
  </si>
  <si>
    <r>
      <rPr>
        <sz val="11"/>
        <rFont val="Calibri"/>
        <family val="2"/>
      </rPr>
      <t>LEVEL I NERVE PROCEDURES</t>
    </r>
  </si>
  <si>
    <r>
      <rPr>
        <sz val="11"/>
        <rFont val="Calibri"/>
        <family val="2"/>
      </rPr>
      <t>LEVEL II NERVE PROCEDURES</t>
    </r>
  </si>
  <si>
    <r>
      <rPr>
        <sz val="11"/>
        <rFont val="Calibri"/>
        <family val="2"/>
      </rPr>
      <t>SPINAL TAP</t>
    </r>
  </si>
  <si>
    <r>
      <rPr>
        <sz val="11"/>
        <rFont val="Calibri"/>
        <family val="2"/>
      </rPr>
      <t>LEVEL II NERVOUS SYSTEM INJECTIONS, STIMULATIONS OR CRANIAL TAP</t>
    </r>
  </si>
  <si>
    <r>
      <rPr>
        <sz val="11"/>
        <rFont val="Calibri"/>
        <family val="2"/>
      </rPr>
      <t>LAMINOTOMY AND LAMINECTOMY</t>
    </r>
  </si>
  <si>
    <r>
      <rPr>
        <sz val="11"/>
        <rFont val="Calibri"/>
        <family val="2"/>
      </rPr>
      <t>SLEEP STUDIES</t>
    </r>
  </si>
  <si>
    <r>
      <rPr>
        <sz val="11"/>
        <rFont val="Calibri"/>
        <family val="2"/>
      </rPr>
      <t>LEVEL III NERVE PROCEDURES</t>
    </r>
  </si>
  <si>
    <r>
      <rPr>
        <sz val="11"/>
        <rFont val="Calibri"/>
        <family val="2"/>
      </rPr>
      <t>LEVEL IV NERVE PROCEDURES</t>
    </r>
  </si>
  <si>
    <r>
      <rPr>
        <sz val="11"/>
        <rFont val="Calibri"/>
        <family val="2"/>
      </rPr>
      <t>MINOR OPHTHALMOLOGICAL TESTS AND PROCEDURES</t>
    </r>
  </si>
  <si>
    <r>
      <rPr>
        <sz val="11"/>
        <rFont val="Calibri"/>
        <family val="2"/>
      </rPr>
      <t>FITTING OF CONTACT LENSES</t>
    </r>
  </si>
  <si>
    <r>
      <rPr>
        <sz val="11"/>
        <rFont val="Calibri"/>
        <family val="2"/>
      </rPr>
      <t>LASER EYE PROCEDURES</t>
    </r>
  </si>
  <si>
    <r>
      <rPr>
        <sz val="11"/>
        <rFont val="Calibri"/>
        <family val="2"/>
      </rPr>
      <t>CATARACT PROCEDURES</t>
    </r>
  </si>
  <si>
    <r>
      <rPr>
        <sz val="11"/>
        <rFont val="Calibri"/>
        <family val="2"/>
      </rPr>
      <t>LEVEL I ANTERIOR SEGMENT EYE PROCEDURES</t>
    </r>
  </si>
  <si>
    <r>
      <rPr>
        <sz val="11"/>
        <rFont val="Calibri"/>
        <family val="2"/>
      </rPr>
      <t>LEVEL II ANTERIOR SEGMENT EYE PROCEDURES</t>
    </r>
  </si>
  <si>
    <r>
      <rPr>
        <sz val="11"/>
        <rFont val="Calibri"/>
        <family val="2"/>
      </rPr>
      <t>LEVEL III ANTERIOR SEGMENT EYE PROCEDURES</t>
    </r>
  </si>
  <si>
    <r>
      <rPr>
        <sz val="11"/>
        <rFont val="Calibri"/>
        <family val="2"/>
      </rPr>
      <t>LEVEL I POSTERIOR SEGMENT EYE PROCEDURES</t>
    </r>
  </si>
  <si>
    <r>
      <rPr>
        <sz val="11"/>
        <rFont val="Calibri"/>
        <family val="2"/>
      </rPr>
      <t>LEVEL II POSTERIOR SEGMENT EYE PROCEDURES</t>
    </r>
  </si>
  <si>
    <r>
      <rPr>
        <sz val="11"/>
        <rFont val="Calibri"/>
        <family val="2"/>
      </rPr>
      <t>STRABISMUS AND MUSCLE EYE PROCEDURES</t>
    </r>
  </si>
  <si>
    <r>
      <rPr>
        <sz val="11"/>
        <rFont val="Calibri"/>
        <family val="2"/>
      </rPr>
      <t>LEVEL I REPAIR AND PLASTIC PROCEDURES OF EYE</t>
    </r>
  </si>
  <si>
    <r>
      <rPr>
        <sz val="11"/>
        <rFont val="Calibri"/>
        <family val="2"/>
      </rPr>
      <t>LEVEL II REPAIR AND PLASTIC PROCEDURES OF EYE</t>
    </r>
  </si>
  <si>
    <r>
      <rPr>
        <sz val="11"/>
        <rFont val="Calibri"/>
        <family val="2"/>
      </rPr>
      <t>COCHLEAR DEVICE IMPLANTATION</t>
    </r>
  </si>
  <si>
    <r>
      <rPr>
        <sz val="11"/>
        <rFont val="Calibri"/>
        <family val="2"/>
      </rPr>
      <t>OTORHINOLARYNGOLOGIC FUNCTION TESTS</t>
    </r>
  </si>
  <si>
    <r>
      <rPr>
        <sz val="11"/>
        <rFont val="Calibri"/>
        <family val="2"/>
      </rPr>
      <t>LEVEL I FACIAL AND ENT PROCEDURES</t>
    </r>
  </si>
  <si>
    <r>
      <rPr>
        <sz val="11"/>
        <rFont val="Calibri"/>
        <family val="2"/>
      </rPr>
      <t>LEVEL II FACIAL AND ENT PROCEDURES</t>
    </r>
  </si>
  <si>
    <r>
      <rPr>
        <sz val="11"/>
        <rFont val="Calibri"/>
        <family val="2"/>
      </rPr>
      <t>LEVEL III FACIAL AND ENT PROCEDURES</t>
    </r>
  </si>
  <si>
    <r>
      <rPr>
        <sz val="11"/>
        <rFont val="Calibri"/>
        <family val="2"/>
      </rPr>
      <t>LEVEL IV FACIAL AND ENT PROCEDURES</t>
    </r>
  </si>
  <si>
    <r>
      <rPr>
        <sz val="11"/>
        <rFont val="Calibri"/>
        <family val="2"/>
      </rPr>
      <t>TONSIL AND ADENOID PROCEDURES</t>
    </r>
  </si>
  <si>
    <r>
      <rPr>
        <sz val="11"/>
        <rFont val="Calibri"/>
        <family val="2"/>
      </rPr>
      <t>AUDIOMETRY</t>
    </r>
  </si>
  <si>
    <r>
      <rPr>
        <sz val="11"/>
        <rFont val="Calibri"/>
        <family val="2"/>
      </rPr>
      <t>OCCUPATIONAL THERAPY</t>
    </r>
  </si>
  <si>
    <r>
      <rPr>
        <sz val="11"/>
        <rFont val="Calibri"/>
        <family val="2"/>
      </rPr>
      <t>PHYSICAL THERAPY</t>
    </r>
  </si>
  <si>
    <r>
      <rPr>
        <sz val="11"/>
        <rFont val="Calibri"/>
        <family val="2"/>
      </rPr>
      <t>SPEECH THERAPY AND EVALUATION</t>
    </r>
  </si>
  <si>
    <r>
      <rPr>
        <sz val="11"/>
        <rFont val="Calibri"/>
        <family val="2"/>
      </rPr>
      <t>MANIPULATION THERAPY</t>
    </r>
  </si>
  <si>
    <r>
      <rPr>
        <sz val="11"/>
        <rFont val="Calibri"/>
        <family val="2"/>
      </rPr>
      <t>OCCUPATIONAL/PHYSICAL THERAPY, GROUP</t>
    </r>
  </si>
  <si>
    <r>
      <rPr>
        <sz val="11"/>
        <rFont val="Calibri"/>
        <family val="2"/>
      </rPr>
      <t>SPEECH THERAPY &amp; EVALUATION, GROUP</t>
    </r>
  </si>
  <si>
    <r>
      <rPr>
        <sz val="11"/>
        <rFont val="Calibri"/>
        <family val="2"/>
      </rPr>
      <t>VASCULAR RADIOLOGY EXCEPT VENOGRAPHY OF EXTREMITY</t>
    </r>
  </si>
  <si>
    <r>
      <rPr>
        <sz val="11"/>
        <rFont val="Calibri"/>
        <family val="2"/>
      </rPr>
      <t>MAGNETIC RESONANCE ANGIOGRAPHY - HEAD AND/OR NECK</t>
    </r>
  </si>
  <si>
    <r>
      <rPr>
        <sz val="11"/>
        <rFont val="Calibri"/>
        <family val="2"/>
      </rPr>
      <t>MAGNETIC RESONANCE ANGIOGRAPHY - CHEST</t>
    </r>
  </si>
  <si>
    <r>
      <rPr>
        <sz val="11"/>
        <rFont val="Calibri"/>
        <family val="2"/>
      </rPr>
      <t>MAGNETIC RESONANCE ANGIOGRAPHY - OTHER SITES</t>
    </r>
  </si>
  <si>
    <r>
      <rPr>
        <sz val="11"/>
        <rFont val="Calibri"/>
        <family val="2"/>
      </rPr>
      <t>MYELOGRAPHY</t>
    </r>
  </si>
  <si>
    <r>
      <rPr>
        <sz val="11"/>
        <rFont val="Calibri"/>
        <family val="2"/>
      </rPr>
      <t>MISCELLANEOUS RADIOLOGICAL PROCEDURES WITH CONTRAST</t>
    </r>
  </si>
  <si>
    <r>
      <rPr>
        <sz val="11"/>
        <rFont val="Calibri"/>
        <family val="2"/>
      </rPr>
      <t>MAMMOGRAPHY</t>
    </r>
  </si>
  <si>
    <r>
      <rPr>
        <sz val="11"/>
        <rFont val="Calibri"/>
        <family val="2"/>
      </rPr>
      <t>DIGESTIVE RADIOLOGY</t>
    </r>
  </si>
  <si>
    <r>
      <rPr>
        <sz val="11"/>
        <rFont val="Calibri"/>
        <family val="2"/>
      </rPr>
      <t>DIAGNOSTIC ULTRASOUND EXCEPT OBSTETRICAL AND VASCULAR OF LOWER EXTREMITIES</t>
    </r>
  </si>
  <si>
    <r>
      <rPr>
        <sz val="11"/>
        <rFont val="Calibri"/>
        <family val="2"/>
      </rPr>
      <t>VASCULAR DIAGNOSTIC ULTRASOUND OF LOWER EXTREMITIES</t>
    </r>
  </si>
  <si>
    <r>
      <rPr>
        <sz val="11"/>
        <rFont val="Calibri"/>
        <family val="2"/>
      </rPr>
      <t>PET SCANS</t>
    </r>
  </si>
  <si>
    <r>
      <rPr>
        <sz val="11"/>
        <rFont val="Calibri"/>
        <family val="2"/>
      </rPr>
      <t>BONE DENSITOMETRY</t>
    </r>
  </si>
  <si>
    <r>
      <rPr>
        <sz val="11"/>
        <rFont val="Calibri"/>
        <family val="2"/>
      </rPr>
      <t>MRI- ABDOMEN</t>
    </r>
  </si>
  <si>
    <r>
      <rPr>
        <sz val="11"/>
        <rFont val="Calibri"/>
        <family val="2"/>
      </rPr>
      <t>MRI- JOINTS</t>
    </r>
  </si>
  <si>
    <r>
      <rPr>
        <sz val="11"/>
        <rFont val="Calibri"/>
        <family val="2"/>
      </rPr>
      <t>MRI- BACK</t>
    </r>
  </si>
  <si>
    <r>
      <rPr>
        <sz val="11"/>
        <rFont val="Calibri"/>
        <family val="2"/>
      </rPr>
      <t>MRI- CHEST</t>
    </r>
  </si>
  <si>
    <r>
      <rPr>
        <sz val="11"/>
        <rFont val="Calibri"/>
        <family val="2"/>
      </rPr>
      <t>MRI- OTHER</t>
    </r>
  </si>
  <si>
    <r>
      <rPr>
        <sz val="11"/>
        <rFont val="Calibri"/>
        <family val="2"/>
      </rPr>
      <t>MRI BRAIN AND MAGNETOENCEPHALOGRAPHY</t>
    </r>
  </si>
  <si>
    <r>
      <rPr>
        <sz val="11"/>
        <rFont val="Calibri"/>
        <family val="2"/>
      </rPr>
      <t>CAT SCAN BACK</t>
    </r>
  </si>
  <si>
    <r>
      <rPr>
        <sz val="11"/>
        <rFont val="Calibri"/>
        <family val="2"/>
      </rPr>
      <t>CAT SCAN - BRAIN</t>
    </r>
  </si>
  <si>
    <r>
      <rPr>
        <sz val="11"/>
        <rFont val="Calibri"/>
        <family val="2"/>
      </rPr>
      <t>CAT SCAN - ABDOMEN</t>
    </r>
  </si>
  <si>
    <r>
      <rPr>
        <sz val="11"/>
        <rFont val="Calibri"/>
        <family val="2"/>
      </rPr>
      <t>CAT SCAN - OTHER</t>
    </r>
  </si>
  <si>
    <r>
      <rPr>
        <sz val="11"/>
        <rFont val="Calibri"/>
        <family val="2"/>
      </rPr>
      <t>ANGIOGRAPHY, OTHER</t>
    </r>
  </si>
  <si>
    <r>
      <rPr>
        <sz val="11"/>
        <rFont val="Calibri"/>
        <family val="2"/>
      </rPr>
      <t>ANGIOGRAPHY, CEREBRAL</t>
    </r>
  </si>
  <si>
    <r>
      <rPr>
        <sz val="11"/>
        <rFont val="Calibri"/>
        <family val="2"/>
      </rPr>
      <t>DEVELOPMENTAL &amp; NEUROPSYCHOLOGICAL TESTING</t>
    </r>
  </si>
  <si>
    <r>
      <rPr>
        <sz val="11"/>
        <rFont val="Calibri"/>
        <family val="2"/>
      </rPr>
      <t>FULL DAY PARTIAL HOSPITALIZATION FOR SUBSTANCE ABUSE</t>
    </r>
  </si>
  <si>
    <r>
      <rPr>
        <sz val="11"/>
        <rFont val="Calibri"/>
        <family val="2"/>
      </rPr>
      <t>FULL DAY PARTIAL HOSPITALIZATION FOR MENTAL ILLNESS</t>
    </r>
  </si>
  <si>
    <r>
      <rPr>
        <sz val="11"/>
        <rFont val="Calibri"/>
        <family val="2"/>
      </rPr>
      <t>HALF DAY PARTIAL HOSPITALIZATION FOR SUBSTANCE ABUSE</t>
    </r>
  </si>
  <si>
    <r>
      <rPr>
        <sz val="11"/>
        <rFont val="Calibri"/>
        <family val="2"/>
      </rPr>
      <t>HALF DAY PARTIAL HOSPITALIZATION FOR MENTAL ILLNESS</t>
    </r>
  </si>
  <si>
    <r>
      <rPr>
        <sz val="11"/>
        <rFont val="Calibri"/>
        <family val="2"/>
      </rPr>
      <t>COUNSELLING OR INDIVIDUAL BRIEF PSYCHOTHERAPY</t>
    </r>
  </si>
  <si>
    <r>
      <rPr>
        <sz val="11"/>
        <rFont val="Calibri"/>
        <family val="2"/>
      </rPr>
      <t>INDIVIDUAL COMPREHENSIVE PSYCHOTHERAPY</t>
    </r>
  </si>
  <si>
    <r>
      <rPr>
        <sz val="11"/>
        <rFont val="Calibri"/>
        <family val="2"/>
      </rPr>
      <t>FAMILY PSYCHOTHERAPY</t>
    </r>
  </si>
  <si>
    <r>
      <rPr>
        <sz val="11"/>
        <rFont val="Calibri"/>
        <family val="2"/>
      </rPr>
      <t>GROUP PSYCHOTHERAPY</t>
    </r>
  </si>
  <si>
    <r>
      <rPr>
        <sz val="11"/>
        <rFont val="Calibri"/>
        <family val="2"/>
      </rPr>
      <t>ACTIVITY THERAPY</t>
    </r>
  </si>
  <si>
    <r>
      <rPr>
        <sz val="11"/>
        <rFont val="Calibri"/>
        <family val="2"/>
      </rPr>
      <t>CASE MANAGEMENT &amp; TREATMENT PLAN DEVELOPMENT - MENTAL HEALTH OR SUBSTANCE ABUSE</t>
    </r>
  </si>
  <si>
    <r>
      <rPr>
        <sz val="11"/>
        <rFont val="Calibri"/>
        <family val="2"/>
      </rPr>
      <t>CRISIS INTERVENTION</t>
    </r>
  </si>
  <si>
    <r>
      <rPr>
        <sz val="11"/>
        <rFont val="Calibri"/>
        <family val="2"/>
      </rPr>
      <t>MEDICATION ADMINISTRATION &amp; OBSERVATION</t>
    </r>
  </si>
  <si>
    <r>
      <rPr>
        <sz val="11"/>
        <rFont val="Calibri"/>
        <family val="2"/>
      </rPr>
      <t>MENTAL HYGIENE ASSESSMENT</t>
    </r>
  </si>
  <si>
    <r>
      <rPr>
        <sz val="11"/>
        <rFont val="Calibri"/>
        <family val="2"/>
      </rPr>
      <t>MENTAL HEALTH SCREENING &amp; BRIEF ASSESSMENT</t>
    </r>
  </si>
  <si>
    <r>
      <rPr>
        <sz val="11"/>
        <rFont val="Calibri"/>
        <family val="2"/>
      </rPr>
      <t>INTENSIVE OUTPATIENT PSYCHIATRIC TREATMENT</t>
    </r>
  </si>
  <si>
    <r>
      <rPr>
        <sz val="11"/>
        <rFont val="Calibri"/>
        <family val="2"/>
      </rPr>
      <t>DAY REHABILITATION, HALF DAY</t>
    </r>
  </si>
  <si>
    <r>
      <rPr>
        <sz val="11"/>
        <rFont val="Calibri"/>
        <family val="2"/>
      </rPr>
      <t>DAY REHABILITATION, FULL DAY</t>
    </r>
  </si>
  <si>
    <r>
      <rPr>
        <sz val="11"/>
        <rFont val="Calibri"/>
        <family val="2"/>
      </rPr>
      <t>LEVEL I DIAGNOSTIC NUCLEAR MEDICINE</t>
    </r>
  </si>
  <si>
    <r>
      <rPr>
        <sz val="11"/>
        <rFont val="Calibri"/>
        <family val="2"/>
      </rPr>
      <t>LEVEL II DIAGNOSTIC NUCLEAR MEDICINE</t>
    </r>
  </si>
  <si>
    <r>
      <rPr>
        <sz val="11"/>
        <rFont val="Calibri"/>
        <family val="2"/>
      </rPr>
      <t>LEVEL III DIAGNOSTIC NUCLEAR MEDICINE</t>
    </r>
  </si>
  <si>
    <r>
      <rPr>
        <sz val="11"/>
        <rFont val="Calibri"/>
        <family val="2"/>
      </rPr>
      <t>THERAPEUTIC NUCLEAR MEDICINE</t>
    </r>
  </si>
  <si>
    <r>
      <rPr>
        <sz val="11"/>
        <rFont val="Calibri"/>
        <family val="2"/>
      </rPr>
      <t>RADIATION THERAPY AND HYPERTHERMIA</t>
    </r>
  </si>
  <si>
    <r>
      <rPr>
        <sz val="11"/>
        <rFont val="Calibri"/>
        <family val="2"/>
      </rPr>
      <t>LEVEL I AFTERLOADING BRACHYTHERAPY</t>
    </r>
  </si>
  <si>
    <r>
      <rPr>
        <sz val="11"/>
        <rFont val="Calibri"/>
        <family val="2"/>
      </rPr>
      <t>RADIATION TREATMENT DELIVERY</t>
    </r>
  </si>
  <si>
    <r>
      <rPr>
        <sz val="11"/>
        <rFont val="Calibri"/>
        <family val="2"/>
      </rPr>
      <t>INSTILLATION OF RADIOELEMENT SOLUTIONS</t>
    </r>
  </si>
  <si>
    <r>
      <rPr>
        <sz val="11"/>
        <rFont val="Calibri"/>
        <family val="2"/>
      </rPr>
      <t>HYPERTHERMIC THERAPIES</t>
    </r>
  </si>
  <si>
    <r>
      <rPr>
        <sz val="11"/>
        <rFont val="Calibri"/>
        <family val="2"/>
      </rPr>
      <t>RADIOSURGERY</t>
    </r>
  </si>
  <si>
    <r>
      <rPr>
        <sz val="11"/>
        <rFont val="Calibri"/>
        <family val="2"/>
      </rPr>
      <t>HIGH ENERGY NEUTRON RADIATION TREATMENT DELIVERY</t>
    </r>
  </si>
  <si>
    <r>
      <rPr>
        <sz val="11"/>
        <rFont val="Calibri"/>
        <family val="2"/>
      </rPr>
      <t>PROTON TREATMENT DELIVERY</t>
    </r>
  </si>
  <si>
    <r>
      <rPr>
        <sz val="11"/>
        <rFont val="Calibri"/>
        <family val="2"/>
      </rPr>
      <t>LEVEL II AFTERLOADING BRACHYTHERAPY</t>
    </r>
  </si>
  <si>
    <r>
      <rPr>
        <sz val="11"/>
        <rFont val="Calibri"/>
        <family val="2"/>
      </rPr>
      <t>LEVEL I  ADJUNCTIVE GENERAL DENTAL SERVICES</t>
    </r>
  </si>
  <si>
    <r>
      <rPr>
        <sz val="11"/>
        <rFont val="Calibri"/>
        <family val="2"/>
      </rPr>
      <t>LEVEL II ADJUNCTIVE GENERAL DENTAL SERVICES</t>
    </r>
  </si>
  <si>
    <r>
      <rPr>
        <sz val="11"/>
        <rFont val="Calibri"/>
        <family val="2"/>
      </rPr>
      <t>LEVEL I PERIODONTICS</t>
    </r>
  </si>
  <si>
    <r>
      <rPr>
        <sz val="11"/>
        <rFont val="Calibri"/>
        <family val="2"/>
      </rPr>
      <t>LEVEL I PROSTHODONTICS, FIXED</t>
    </r>
  </si>
  <si>
    <r>
      <rPr>
        <sz val="11"/>
        <rFont val="Calibri"/>
        <family val="2"/>
      </rPr>
      <t>LEVEL II PROSTHODONTICS, FIXED</t>
    </r>
  </si>
  <si>
    <r>
      <rPr>
        <sz val="11"/>
        <rFont val="Calibri"/>
        <family val="2"/>
      </rPr>
      <t>LEVEL III PROSTHODONTICS, FIXED</t>
    </r>
  </si>
  <si>
    <r>
      <rPr>
        <sz val="11"/>
        <rFont val="Calibri"/>
        <family val="2"/>
      </rPr>
      <t>LEVEL I PROSTHODONTICS, REMOVABLE</t>
    </r>
  </si>
  <si>
    <r>
      <rPr>
        <sz val="11"/>
        <rFont val="Calibri"/>
        <family val="2"/>
      </rPr>
      <t>LEVEL II PROSTHODONTICS, REMOVABLE</t>
    </r>
  </si>
  <si>
    <r>
      <rPr>
        <sz val="11"/>
        <rFont val="Calibri"/>
        <family val="2"/>
      </rPr>
      <t>LEVEL III PROSTHODONTICS, REMOVABLE</t>
    </r>
  </si>
  <si>
    <r>
      <rPr>
        <sz val="11"/>
        <rFont val="Calibri"/>
        <family val="2"/>
      </rPr>
      <t>LEVEL I MAXILLOFACIAL PROSTHETICS</t>
    </r>
  </si>
  <si>
    <r>
      <rPr>
        <sz val="11"/>
        <rFont val="Calibri"/>
        <family val="2"/>
      </rPr>
      <t>LEVEL II MAXILLOFACIAL PROSTHETICS</t>
    </r>
  </si>
  <si>
    <r>
      <rPr>
        <sz val="11"/>
        <rFont val="Calibri"/>
        <family val="2"/>
      </rPr>
      <t>LEVEL I DENTAL RESTORATIONS</t>
    </r>
  </si>
  <si>
    <r>
      <rPr>
        <sz val="11"/>
        <rFont val="Calibri"/>
        <family val="2"/>
      </rPr>
      <t>LEVEL II DENTAL RESTORATIONS</t>
    </r>
  </si>
  <si>
    <r>
      <rPr>
        <sz val="11"/>
        <rFont val="Calibri"/>
        <family val="2"/>
      </rPr>
      <t>LEVEL III DENTAL RESTORATION</t>
    </r>
  </si>
  <si>
    <r>
      <rPr>
        <sz val="11"/>
        <rFont val="Calibri"/>
        <family val="2"/>
      </rPr>
      <t>LEVEL I ENDODONTICS</t>
    </r>
  </si>
  <si>
    <r>
      <rPr>
        <sz val="11"/>
        <rFont val="Calibri"/>
        <family val="2"/>
      </rPr>
      <t>LEVEL II ENDODONTICS</t>
    </r>
  </si>
  <si>
    <r>
      <rPr>
        <sz val="11"/>
        <rFont val="Calibri"/>
        <family val="2"/>
      </rPr>
      <t>LEVEL III ENDODONTICS</t>
    </r>
  </si>
  <si>
    <r>
      <rPr>
        <sz val="11"/>
        <rFont val="Calibri"/>
        <family val="2"/>
      </rPr>
      <t>LEVEL I ORAL AND MAXILLOFACIAL SURGERY</t>
    </r>
  </si>
  <si>
    <r>
      <rPr>
        <sz val="11"/>
        <rFont val="Calibri"/>
        <family val="2"/>
      </rPr>
      <t>LEVEL II ORAL AND MAXILLOFACIAL SURGERY</t>
    </r>
  </si>
  <si>
    <r>
      <rPr>
        <sz val="11"/>
        <rFont val="Calibri"/>
        <family val="2"/>
      </rPr>
      <t>LEVEL III ORAL AND MAXILLOFACIAL SURGERY</t>
    </r>
  </si>
  <si>
    <r>
      <rPr>
        <sz val="11"/>
        <rFont val="Calibri"/>
        <family val="2"/>
      </rPr>
      <t>LEVEL IV ORAL AND MAXILLOFACIAL SURGERY</t>
    </r>
  </si>
  <si>
    <r>
      <rPr>
        <sz val="11"/>
        <rFont val="Calibri"/>
        <family val="2"/>
      </rPr>
      <t>LEVEL I ORTHODONTICS</t>
    </r>
  </si>
  <si>
    <r>
      <rPr>
        <sz val="11"/>
        <rFont val="Calibri"/>
        <family val="2"/>
      </rPr>
      <t>SEALANT</t>
    </r>
  </si>
  <si>
    <r>
      <rPr>
        <sz val="11"/>
        <rFont val="Calibri"/>
        <family val="2"/>
      </rPr>
      <t>LEVEL I DENTAL FILM</t>
    </r>
  </si>
  <si>
    <r>
      <rPr>
        <sz val="11"/>
        <rFont val="Calibri"/>
        <family val="2"/>
      </rPr>
      <t>LEVEL II DENTAL FILM</t>
    </r>
  </si>
  <si>
    <r>
      <rPr>
        <sz val="11"/>
        <rFont val="Calibri"/>
        <family val="2"/>
      </rPr>
      <t>DENTAL ANESTHESIA</t>
    </r>
  </si>
  <si>
    <r>
      <rPr>
        <sz val="11"/>
        <rFont val="Calibri"/>
        <family val="2"/>
      </rPr>
      <t>DIAGNOSTIC DENTAL PROCEDURES</t>
    </r>
  </si>
  <si>
    <r>
      <rPr>
        <sz val="11"/>
        <rFont val="Calibri"/>
        <family val="2"/>
      </rPr>
      <t>PREVENTIVE DENTAL PROCEDURES</t>
    </r>
  </si>
  <si>
    <r>
      <rPr>
        <sz val="11"/>
        <rFont val="Calibri"/>
        <family val="2"/>
      </rPr>
      <t>LEVEL II PERIODONTICS</t>
    </r>
  </si>
  <si>
    <r>
      <rPr>
        <sz val="11"/>
        <rFont val="Calibri"/>
        <family val="2"/>
      </rPr>
      <t>LEVEL II ORTHODONTICS</t>
    </r>
  </si>
  <si>
    <r>
      <rPr>
        <sz val="11"/>
        <rFont val="Calibri"/>
        <family val="2"/>
      </rPr>
      <t>ANESTHESIA</t>
    </r>
  </si>
  <si>
    <r>
      <rPr>
        <sz val="11"/>
        <rFont val="Calibri"/>
        <family val="2"/>
      </rPr>
      <t>LEVEL I DENTAL IMPLANTS</t>
    </r>
  </si>
  <si>
    <r>
      <rPr>
        <sz val="11"/>
        <rFont val="Calibri"/>
        <family val="2"/>
      </rPr>
      <t>LEVEL II DENTAL IMPLANTS</t>
    </r>
  </si>
  <si>
    <r>
      <rPr>
        <sz val="11"/>
        <rFont val="Calibri"/>
        <family val="2"/>
      </rPr>
      <t>MOLECULAR PATHOLOGY AND GENETIC TESTS</t>
    </r>
  </si>
  <si>
    <r>
      <rPr>
        <sz val="11"/>
        <rFont val="Calibri"/>
        <family val="2"/>
      </rPr>
      <t>LEVEL I PATHOLOGY</t>
    </r>
  </si>
  <si>
    <r>
      <rPr>
        <sz val="11"/>
        <rFont val="Calibri"/>
        <family val="2"/>
      </rPr>
      <t>LEVEL II PATHOLOGY</t>
    </r>
  </si>
  <si>
    <r>
      <rPr>
        <sz val="11"/>
        <rFont val="Calibri"/>
        <family val="2"/>
      </rPr>
      <t>PAP SMEARS</t>
    </r>
  </si>
  <si>
    <r>
      <rPr>
        <sz val="11"/>
        <rFont val="Calibri"/>
        <family val="2"/>
      </rPr>
      <t>BLOOD AND TISSUE TYPING</t>
    </r>
  </si>
  <si>
    <r>
      <rPr>
        <sz val="11"/>
        <rFont val="Calibri"/>
        <family val="2"/>
      </rPr>
      <t>LEVEL I IMMUNOLOGY TESTS</t>
    </r>
  </si>
  <si>
    <r>
      <rPr>
        <sz val="11"/>
        <rFont val="Calibri"/>
        <family val="2"/>
      </rPr>
      <t>LEVEL II IMMUNOLOGY TESTS</t>
    </r>
  </si>
  <si>
    <r>
      <rPr>
        <sz val="11"/>
        <rFont val="Calibri"/>
        <family val="2"/>
      </rPr>
      <t>LEVEL I MICROBIOLOGY TESTS</t>
    </r>
  </si>
  <si>
    <r>
      <rPr>
        <sz val="11"/>
        <rFont val="Calibri"/>
        <family val="2"/>
      </rPr>
      <t>LEVEL II MICROBIOLOGY TESTS</t>
    </r>
  </si>
  <si>
    <r>
      <rPr>
        <sz val="11"/>
        <rFont val="Calibri"/>
        <family val="2"/>
      </rPr>
      <t>LEVEL I ENDOCRINOLOGY TESTS</t>
    </r>
  </si>
  <si>
    <r>
      <rPr>
        <sz val="11"/>
        <rFont val="Calibri"/>
        <family val="2"/>
      </rPr>
      <t>LEVEL II ENDOCRINOLOGY TESTS</t>
    </r>
  </si>
  <si>
    <r>
      <rPr>
        <sz val="11"/>
        <rFont val="Calibri"/>
        <family val="2"/>
      </rPr>
      <t>LEVEL I CHEMISTRY TESTS</t>
    </r>
  </si>
  <si>
    <r>
      <rPr>
        <sz val="11"/>
        <rFont val="Calibri"/>
        <family val="2"/>
      </rPr>
      <t>LEVEL II CHEMISTRY TESTS</t>
    </r>
  </si>
  <si>
    <r>
      <rPr>
        <sz val="11"/>
        <rFont val="Calibri"/>
        <family val="2"/>
      </rPr>
      <t>BASIC CHEMISTRY TESTS</t>
    </r>
  </si>
  <si>
    <r>
      <rPr>
        <sz val="11"/>
        <rFont val="Calibri"/>
        <family val="2"/>
      </rPr>
      <t>ORGAN OR DISEASE ORIENTED PANELS</t>
    </r>
  </si>
  <si>
    <r>
      <rPr>
        <sz val="11"/>
        <rFont val="Calibri"/>
        <family val="2"/>
      </rPr>
      <t>TOXICOLOGY TESTS</t>
    </r>
  </si>
  <si>
    <r>
      <rPr>
        <sz val="11"/>
        <rFont val="Calibri"/>
        <family val="2"/>
      </rPr>
      <t>THERAPEUTIC DRUG MONITORING</t>
    </r>
  </si>
  <si>
    <r>
      <rPr>
        <sz val="11"/>
        <rFont val="Calibri"/>
        <family val="2"/>
      </rPr>
      <t>LEVEL I CLOTTING TESTS</t>
    </r>
  </si>
  <si>
    <r>
      <rPr>
        <sz val="11"/>
        <rFont val="Calibri"/>
        <family val="2"/>
      </rPr>
      <t>LEVEL II CLOTTING TESTS</t>
    </r>
  </si>
  <si>
    <r>
      <rPr>
        <sz val="11"/>
        <rFont val="Calibri"/>
        <family val="2"/>
      </rPr>
      <t>LEVEL I HEMATOLOGY TESTS</t>
    </r>
  </si>
  <si>
    <r>
      <rPr>
        <sz val="11"/>
        <rFont val="Calibri"/>
        <family val="2"/>
      </rPr>
      <t>LEVEL II HEMATOLOGY TESTS</t>
    </r>
  </si>
  <si>
    <r>
      <rPr>
        <sz val="11"/>
        <rFont val="Calibri"/>
        <family val="2"/>
      </rPr>
      <t>URINALYSIS</t>
    </r>
  </si>
  <si>
    <r>
      <rPr>
        <sz val="11"/>
        <rFont val="Calibri"/>
        <family val="2"/>
      </rPr>
      <t>BLOOD AND URINE DIPSTICK TESTS</t>
    </r>
  </si>
  <si>
    <r>
      <rPr>
        <sz val="11"/>
        <rFont val="Calibri"/>
        <family val="2"/>
      </rPr>
      <t>SIMPLE PULMONARY FUNCTION TESTS</t>
    </r>
  </si>
  <si>
    <r>
      <rPr>
        <sz val="11"/>
        <rFont val="Calibri"/>
        <family val="2"/>
      </rPr>
      <t>CARDIOGRAM</t>
    </r>
  </si>
  <si>
    <r>
      <rPr>
        <sz val="11"/>
        <rFont val="Calibri"/>
        <family val="2"/>
      </rPr>
      <t>LEVEL I IMMUNIZATION</t>
    </r>
  </si>
  <si>
    <r>
      <rPr>
        <sz val="11"/>
        <rFont val="Calibri"/>
        <family val="2"/>
      </rPr>
      <t>LEVEL II IMMUNIZATION</t>
    </r>
  </si>
  <si>
    <r>
      <rPr>
        <sz val="11"/>
        <rFont val="Calibri"/>
        <family val="2"/>
      </rPr>
      <t>LEVEL III IMMUNIZATION</t>
    </r>
  </si>
  <si>
    <r>
      <rPr>
        <sz val="11"/>
        <rFont val="Calibri"/>
        <family val="2"/>
      </rPr>
      <t>MINOR REPRODUCTIVE PROCEDURES</t>
    </r>
  </si>
  <si>
    <r>
      <rPr>
        <sz val="11"/>
        <rFont val="Calibri"/>
        <family val="2"/>
      </rPr>
      <t>MINOR CARDIAC AND VASCULAR TESTS</t>
    </r>
  </si>
  <si>
    <r>
      <rPr>
        <sz val="11"/>
        <rFont val="Calibri"/>
        <family val="2"/>
      </rPr>
      <t>MINOR OPHTHALMOLOGICAL INJECTION, SCRAPING AND TESTS</t>
    </r>
  </si>
  <si>
    <r>
      <rPr>
        <sz val="11"/>
        <rFont val="Calibri"/>
        <family val="2"/>
      </rPr>
      <t>PACEMAKER AND OTHER ELECTRONIC ANALYSIS</t>
    </r>
  </si>
  <si>
    <r>
      <rPr>
        <sz val="11"/>
        <rFont val="Calibri"/>
        <family val="2"/>
      </rPr>
      <t>TUBE CHANGE</t>
    </r>
  </si>
  <si>
    <r>
      <rPr>
        <sz val="11"/>
        <rFont val="Calibri"/>
        <family val="2"/>
      </rPr>
      <t>PROVISION OF VISION AIDS</t>
    </r>
  </si>
  <si>
    <r>
      <rPr>
        <sz val="11"/>
        <rFont val="Calibri"/>
        <family val="2"/>
      </rPr>
      <t>INTRODUCTION OF NEEDLE AND CATHETER</t>
    </r>
  </si>
  <si>
    <r>
      <rPr>
        <sz val="11"/>
        <rFont val="Calibri"/>
        <family val="2"/>
      </rPr>
      <t>DRESSINGS AND OTHER MINOR PROCEDURES</t>
    </r>
  </si>
  <si>
    <r>
      <rPr>
        <sz val="11"/>
        <rFont val="Calibri"/>
        <family val="2"/>
      </rPr>
      <t>LEVEL I OTHER MISCELLANEOUS ANCILLARY PROCEDURES</t>
    </r>
  </si>
  <si>
    <r>
      <rPr>
        <sz val="11"/>
        <rFont val="Calibri"/>
        <family val="2"/>
      </rPr>
      <t>PSYCHOTROPIC MEDICATION MANAGEMENT</t>
    </r>
  </si>
  <si>
    <r>
      <rPr>
        <sz val="11"/>
        <rFont val="Calibri"/>
        <family val="2"/>
      </rPr>
      <t>BIOFEEDBACK AND OTHER TRAINING</t>
    </r>
  </si>
  <si>
    <r>
      <rPr>
        <sz val="11"/>
        <rFont val="Calibri"/>
        <family val="2"/>
      </rPr>
      <t>PATIENT EDUCATION, INDIVIDUAL</t>
    </r>
  </si>
  <si>
    <r>
      <rPr>
        <sz val="11"/>
        <rFont val="Calibri"/>
        <family val="2"/>
      </rPr>
      <t>PATIENT EDUCATION, GROUP</t>
    </r>
  </si>
  <si>
    <r>
      <rPr>
        <sz val="11"/>
        <rFont val="Calibri"/>
        <family val="2"/>
      </rPr>
      <t>CLASS I CHEMOTHERAPY DRUGS</t>
    </r>
  </si>
  <si>
    <r>
      <rPr>
        <sz val="11"/>
        <rFont val="Calibri"/>
        <family val="2"/>
      </rPr>
      <t>CLASS II CHEMOTHERAPY DRUGS</t>
    </r>
  </si>
  <si>
    <r>
      <rPr>
        <sz val="11"/>
        <rFont val="Calibri"/>
        <family val="2"/>
      </rPr>
      <t>CLASS III CHEMOTHERAPY DRUGS</t>
    </r>
  </si>
  <si>
    <r>
      <rPr>
        <sz val="11"/>
        <rFont val="Calibri"/>
        <family val="2"/>
      </rPr>
      <t>CLASS IV CHEMOTHERAPY DRUGS</t>
    </r>
  </si>
  <si>
    <r>
      <rPr>
        <sz val="11"/>
        <rFont val="Calibri"/>
        <family val="2"/>
      </rPr>
      <t>CLASS V CHEMOTHERAPY DRUGS</t>
    </r>
  </si>
  <si>
    <r>
      <rPr>
        <sz val="11"/>
        <rFont val="Calibri"/>
        <family val="2"/>
      </rPr>
      <t>CLASS I PHARMACOTHERAPY</t>
    </r>
  </si>
  <si>
    <r>
      <rPr>
        <sz val="11"/>
        <rFont val="Calibri"/>
        <family val="2"/>
      </rPr>
      <t>CLASS II PHARMACOTHERAPY</t>
    </r>
  </si>
  <si>
    <r>
      <rPr>
        <sz val="11"/>
        <rFont val="Calibri"/>
        <family val="2"/>
      </rPr>
      <t>CLASS III PHARMACOTHERAPY</t>
    </r>
  </si>
  <si>
    <r>
      <rPr>
        <sz val="11"/>
        <rFont val="Calibri"/>
        <family val="2"/>
      </rPr>
      <t>CLASS IV PHARMACOTHERAPY</t>
    </r>
  </si>
  <si>
    <r>
      <rPr>
        <sz val="11"/>
        <rFont val="Calibri"/>
        <family val="2"/>
      </rPr>
      <t>CLASS V PHARMACOTHERAPY</t>
    </r>
  </si>
  <si>
    <r>
      <rPr>
        <sz val="11"/>
        <rFont val="Calibri"/>
        <family val="2"/>
      </rPr>
      <t>CLASS VI PHARMACOTHERAPY</t>
    </r>
  </si>
  <si>
    <r>
      <rPr>
        <sz val="11"/>
        <rFont val="Calibri"/>
        <family val="2"/>
      </rPr>
      <t>CLASS VI CHEMOTHERAPY DRUGS</t>
    </r>
  </si>
  <si>
    <r>
      <rPr>
        <sz val="11"/>
        <rFont val="Calibri"/>
        <family val="2"/>
      </rPr>
      <t>CLASS VII CHEMOTHERAPY DRUGS</t>
    </r>
  </si>
  <si>
    <r>
      <rPr>
        <sz val="11"/>
        <rFont val="Calibri"/>
        <family val="2"/>
      </rPr>
      <t>CLASS VII PHARMACOTHERAPY</t>
    </r>
  </si>
  <si>
    <r>
      <rPr>
        <sz val="11"/>
        <rFont val="Calibri"/>
        <family val="2"/>
      </rPr>
      <t>EXPANDED HOURS ACCESS</t>
    </r>
  </si>
  <si>
    <r>
      <rPr>
        <sz val="11"/>
        <rFont val="Calibri"/>
        <family val="2"/>
      </rPr>
      <t>ADDITIONAL UNDIFFERENTIATED MEDICAL VISITS/SERVICES</t>
    </r>
  </si>
  <si>
    <r>
      <rPr>
        <sz val="11"/>
        <rFont val="Calibri"/>
        <family val="2"/>
      </rPr>
      <t>OBSERVATION</t>
    </r>
  </si>
  <si>
    <r>
      <rPr>
        <sz val="11"/>
        <rFont val="Calibri"/>
        <family val="2"/>
      </rPr>
      <t>SMOKING CESSATION TREATMENT</t>
    </r>
  </si>
  <si>
    <r>
      <rPr>
        <sz val="11"/>
        <rFont val="Calibri"/>
        <family val="2"/>
      </rPr>
      <t>DIABETES SUPPLIES</t>
    </r>
  </si>
  <si>
    <r>
      <rPr>
        <sz val="11"/>
        <rFont val="Calibri"/>
        <family val="2"/>
      </rPr>
      <t>Excluded</t>
    </r>
  </si>
  <si>
    <r>
      <rPr>
        <sz val="11"/>
        <rFont val="Calibri"/>
        <family val="2"/>
      </rPr>
      <t>MOTORIZED WHEELCHAIR</t>
    </r>
  </si>
  <si>
    <r>
      <rPr>
        <sz val="11"/>
        <rFont val="Calibri"/>
        <family val="2"/>
      </rPr>
      <t>TPN FORMULAE</t>
    </r>
  </si>
  <si>
    <r>
      <rPr>
        <sz val="11"/>
        <rFont val="Calibri"/>
        <family val="2"/>
      </rPr>
      <t>IMPLANTED TISSUE OF ANY TYPE</t>
    </r>
  </si>
  <si>
    <r>
      <rPr>
        <sz val="11"/>
        <rFont val="Calibri"/>
        <family val="2"/>
      </rPr>
      <t>MOTORIZED WHEELCHAIR ACCESSORIES</t>
    </r>
  </si>
  <si>
    <r>
      <rPr>
        <sz val="11"/>
        <rFont val="Calibri"/>
        <family val="2"/>
      </rPr>
      <t>VENIPUNCTURE</t>
    </r>
  </si>
  <si>
    <r>
      <rPr>
        <sz val="11"/>
        <rFont val="Calibri"/>
        <family val="2"/>
      </rPr>
      <t>ALLERGY THERAPY</t>
    </r>
  </si>
  <si>
    <r>
      <rPr>
        <sz val="11"/>
        <rFont val="Calibri"/>
        <family val="2"/>
      </rPr>
      <t>VACCINE ADMINISTRATION</t>
    </r>
  </si>
  <si>
    <r>
      <rPr>
        <sz val="11"/>
        <rFont val="Calibri"/>
        <family val="2"/>
      </rPr>
      <t>CLASS VIII COMBINED CHEMOTHERAPY AND PHARMACOTHERAPY</t>
    </r>
  </si>
  <si>
    <r>
      <rPr>
        <sz val="11"/>
        <rFont val="Calibri"/>
        <family val="2"/>
      </rPr>
      <t>CLASS IX COMBINED CHEMOTHERAPY AND PHARMACOTHERAPY</t>
    </r>
  </si>
  <si>
    <r>
      <rPr>
        <sz val="11"/>
        <rFont val="Calibri"/>
        <family val="2"/>
      </rPr>
      <t>CLASS X COMBINED CHEMOTHERAPY AND PHARMACOTHERAPY</t>
    </r>
  </si>
  <si>
    <r>
      <rPr>
        <sz val="11"/>
        <rFont val="Calibri"/>
        <family val="2"/>
      </rPr>
      <t>CLASS XI COMBINED CHEMOTHERAPY AND PHARMACOTHERAPY</t>
    </r>
  </si>
  <si>
    <r>
      <rPr>
        <sz val="11"/>
        <rFont val="Calibri"/>
        <family val="2"/>
      </rPr>
      <t>CLASS XII COMBINED CHEMOTHERAPY AND PHARMACOTHERAPY</t>
    </r>
  </si>
  <si>
    <r>
      <rPr>
        <sz val="11"/>
        <rFont val="Calibri"/>
        <family val="2"/>
      </rPr>
      <t>CLASS XIII COMBINED CHEMOTHERAPY AND PHARMACOTHERAPY</t>
    </r>
  </si>
  <si>
    <r>
      <rPr>
        <sz val="11"/>
        <rFont val="Calibri"/>
        <family val="2"/>
      </rPr>
      <t>OBSTETRICAL ULTRASOUND</t>
    </r>
  </si>
  <si>
    <r>
      <rPr>
        <sz val="11"/>
        <rFont val="Calibri"/>
        <family val="2"/>
      </rPr>
      <t>PLAIN FILM</t>
    </r>
  </si>
  <si>
    <r>
      <rPr>
        <sz val="11"/>
        <rFont val="Calibri"/>
        <family val="2"/>
      </rPr>
      <t>ULTRASOUND GUIDANCE</t>
    </r>
  </si>
  <si>
    <r>
      <rPr>
        <sz val="11"/>
        <rFont val="Calibri"/>
        <family val="2"/>
      </rPr>
      <t>CT GUIDANCE</t>
    </r>
  </si>
  <si>
    <r>
      <rPr>
        <sz val="11"/>
        <rFont val="Calibri"/>
        <family val="2"/>
      </rPr>
      <t>RADIOLOGICAL GUIDANCE FOR THERAPEUTIC OR DIAGNOSTIC PROCEDURES</t>
    </r>
  </si>
  <si>
    <r>
      <rPr>
        <sz val="11"/>
        <rFont val="Calibri"/>
        <family val="2"/>
      </rPr>
      <t>MRI GUIDANCE</t>
    </r>
  </si>
  <si>
    <r>
      <rPr>
        <sz val="11"/>
        <rFont val="Calibri"/>
        <family val="2"/>
      </rPr>
      <t>LEVEL I THERAPEUTIC RADIATION TREATMENT PREPARATION</t>
    </r>
  </si>
  <si>
    <r>
      <rPr>
        <sz val="11"/>
        <rFont val="Calibri"/>
        <family val="2"/>
      </rPr>
      <t>LEVEL II THERAPEUTIC RADIATION TREATMENT PREPARATION</t>
    </r>
  </si>
  <si>
    <r>
      <rPr>
        <sz val="11"/>
        <rFont val="Calibri"/>
        <family val="2"/>
      </rPr>
      <t>MEDICAL RADIATION PHYSICS</t>
    </r>
  </si>
  <si>
    <r>
      <rPr>
        <sz val="11"/>
        <rFont val="Calibri"/>
        <family val="2"/>
      </rPr>
      <t>TREATMENT DEVICE DESIGN AND CONSTRUCTION</t>
    </r>
  </si>
  <si>
    <r>
      <rPr>
        <sz val="11"/>
        <rFont val="Calibri"/>
        <family val="2"/>
      </rPr>
      <t>TELETHERAPY/BRACHYTHERAPY CALCULATION</t>
    </r>
  </si>
  <si>
    <r>
      <rPr>
        <sz val="11"/>
        <rFont val="Calibri"/>
        <family val="2"/>
      </rPr>
      <t>THERAPEUTIC RADIOLOGY SIMULATION FIELD SETTING</t>
    </r>
  </si>
  <si>
    <r>
      <rPr>
        <sz val="11"/>
        <rFont val="Calibri"/>
        <family val="2"/>
      </rPr>
      <t>RADIOELEMENT APPLICATION</t>
    </r>
  </si>
  <si>
    <r>
      <rPr>
        <sz val="11"/>
        <rFont val="Calibri"/>
        <family val="2"/>
      </rPr>
      <t>RADIATION THERAPY MANAGEMENT</t>
    </r>
  </si>
  <si>
    <r>
      <rPr>
        <sz val="11"/>
        <rFont val="Calibri"/>
        <family val="2"/>
      </rPr>
      <t>THERAPEUTIC RADIOLOGY TREATMENT PLANNING</t>
    </r>
  </si>
  <si>
    <r>
      <rPr>
        <sz val="11"/>
        <rFont val="Calibri"/>
        <family val="2"/>
      </rPr>
      <t>CORNEAL TISSUE PROCESSING</t>
    </r>
  </si>
  <si>
    <r>
      <rPr>
        <sz val="11"/>
        <rFont val="Calibri"/>
        <family val="2"/>
      </rPr>
      <t>BASIC BLOOD TYPING</t>
    </r>
  </si>
  <si>
    <r>
      <rPr>
        <sz val="11"/>
        <rFont val="Calibri"/>
        <family val="2"/>
      </rPr>
      <t>MINOR CARDIAC MONITORING</t>
    </r>
  </si>
  <si>
    <r>
      <rPr>
        <sz val="11"/>
        <rFont val="Calibri"/>
        <family val="2"/>
      </rPr>
      <t>MINOR DEVICE EVALUATION &amp; ELECTRONIC ANALYSIS</t>
    </r>
  </si>
  <si>
    <r>
      <rPr>
        <sz val="11"/>
        <rFont val="Calibri"/>
        <family val="2"/>
      </rPr>
      <t>LEVEL II OTHER MISCELLANEOUS ANCILLARY PROCEDURES</t>
    </r>
  </si>
  <si>
    <r>
      <rPr>
        <sz val="11"/>
        <rFont val="Calibri"/>
        <family val="2"/>
      </rPr>
      <t>INCIDENTAL TO MEDICAL, SIGNIFICANT PROCEDURE OR THERAPY VISIT</t>
    </r>
  </si>
  <si>
    <r>
      <rPr>
        <sz val="11"/>
        <rFont val="Calibri"/>
        <family val="2"/>
      </rPr>
      <t>MEDICAL VISIT INDICATOR</t>
    </r>
  </si>
  <si>
    <r>
      <rPr>
        <sz val="11"/>
        <rFont val="Calibri"/>
        <family val="2"/>
      </rPr>
      <t>ENCOUNTER/REFERRAL FOR OBSERVATION INDICATOR</t>
    </r>
  </si>
  <si>
    <r>
      <rPr>
        <sz val="11"/>
        <rFont val="Calibri"/>
        <family val="2"/>
      </rPr>
      <t>MINOR CHEMOTHERAPY DRUGS</t>
    </r>
  </si>
  <si>
    <r>
      <rPr>
        <sz val="11"/>
        <rFont val="Calibri"/>
        <family val="2"/>
      </rPr>
      <t>MINOR PHARMACOTHERAPY</t>
    </r>
  </si>
  <si>
    <r>
      <rPr>
        <sz val="11"/>
        <rFont val="Calibri"/>
        <family val="2"/>
      </rPr>
      <t>ENCOUNTER/REFERRAL FOR OBSERVATION - OBSTETRICAL</t>
    </r>
  </si>
  <si>
    <r>
      <rPr>
        <sz val="11"/>
        <rFont val="Calibri"/>
        <family val="2"/>
      </rPr>
      <t>ENCOUNTER/REFERRAL FOR OBSERVATION - OTHER DIAGNOSES</t>
    </r>
  </si>
  <si>
    <r>
      <rPr>
        <sz val="11"/>
        <rFont val="Calibri"/>
        <family val="2"/>
      </rPr>
      <t>ENCOUNTER/REFERRAL FOR OBSERVATION - BEHAVIORAL HEALTH</t>
    </r>
  </si>
  <si>
    <r>
      <rPr>
        <sz val="11"/>
        <rFont val="Calibri"/>
        <family val="2"/>
      </rPr>
      <t>MAJOR SIGNS, SYMPTOMS AND FINDINGS</t>
    </r>
  </si>
  <si>
    <r>
      <rPr>
        <sz val="11"/>
        <rFont val="Calibri"/>
        <family val="2"/>
      </rPr>
      <t>SPINAL DIAGNOSES &amp; INJURIES</t>
    </r>
  </si>
  <si>
    <r>
      <rPr>
        <sz val="11"/>
        <rFont val="Calibri"/>
        <family val="2"/>
      </rPr>
      <t>NERVOUS SYSTEM MALIGNANCY</t>
    </r>
  </si>
  <si>
    <r>
      <rPr>
        <sz val="11"/>
        <rFont val="Calibri"/>
        <family val="2"/>
      </rPr>
      <t>DEGENERATIVE NERVOUS SYSTEM DIAGNOSES EXC MULT SCLEROSIS</t>
    </r>
  </si>
  <si>
    <r>
      <rPr>
        <sz val="11"/>
        <rFont val="Calibri"/>
        <family val="2"/>
      </rPr>
      <t>MULTIPLE SCLEROSIS &amp; OTHER DEMYELINATING DISEASES</t>
    </r>
  </si>
  <si>
    <r>
      <rPr>
        <sz val="11"/>
        <rFont val="Calibri"/>
        <family val="2"/>
      </rPr>
      <t>LEVEL I CNS DIAGNOSES</t>
    </r>
  </si>
  <si>
    <r>
      <rPr>
        <sz val="11"/>
        <rFont val="Calibri"/>
        <family val="2"/>
      </rPr>
      <t>LEVEL II CNS DIAGNOSES</t>
    </r>
  </si>
  <si>
    <r>
      <rPr>
        <sz val="11"/>
        <rFont val="Calibri"/>
        <family val="2"/>
      </rPr>
      <t>TRANSIENT ISCHEMIA</t>
    </r>
  </si>
  <si>
    <r>
      <rPr>
        <sz val="11"/>
        <rFont val="Calibri"/>
        <family val="2"/>
      </rPr>
      <t>PERIPHERAL NERVE DIAGNOSES</t>
    </r>
  </si>
  <si>
    <r>
      <rPr>
        <sz val="11"/>
        <rFont val="Calibri"/>
        <family val="2"/>
      </rPr>
      <t>NONTRAUMATIC STUPOR &amp; COMA</t>
    </r>
  </si>
  <si>
    <r>
      <rPr>
        <sz val="11"/>
        <rFont val="Calibri"/>
        <family val="2"/>
      </rPr>
      <t>SEIZURE</t>
    </r>
  </si>
  <si>
    <r>
      <rPr>
        <sz val="11"/>
        <rFont val="Calibri"/>
        <family val="2"/>
      </rPr>
      <t>HEADACHES OTHER THAN MIGRAINE</t>
    </r>
  </si>
  <si>
    <r>
      <rPr>
        <sz val="11"/>
        <rFont val="Calibri"/>
        <family val="2"/>
      </rPr>
      <t>MIGRAINE</t>
    </r>
  </si>
  <si>
    <r>
      <rPr>
        <sz val="11"/>
        <rFont val="Calibri"/>
        <family val="2"/>
      </rPr>
      <t>HEAD TRAUMA</t>
    </r>
  </si>
  <si>
    <r>
      <rPr>
        <sz val="11"/>
        <rFont val="Calibri"/>
        <family val="2"/>
      </rPr>
      <t>AFTEREFFECTS OF CEREBROVASCULAR ACCIDENT</t>
    </r>
  </si>
  <si>
    <r>
      <rPr>
        <sz val="11"/>
        <rFont val="Calibri"/>
        <family val="2"/>
      </rPr>
      <t>NONSPECIFIC CVA &amp; PRECEREBRAL OCCLUSION W/O INFARC</t>
    </r>
  </si>
  <si>
    <r>
      <rPr>
        <sz val="11"/>
        <rFont val="Calibri"/>
        <family val="2"/>
      </rPr>
      <t>CVA &amp; PRECEREBRAL OCCLUSION W INFARCT</t>
    </r>
  </si>
  <si>
    <r>
      <rPr>
        <sz val="11"/>
        <rFont val="Calibri"/>
        <family val="2"/>
      </rPr>
      <t>CEREBRAL PALSY</t>
    </r>
  </si>
  <si>
    <r>
      <rPr>
        <sz val="11"/>
        <rFont val="Calibri"/>
        <family val="2"/>
      </rPr>
      <t>ACUTE MAJOR EYE INFECTIONS</t>
    </r>
  </si>
  <si>
    <r>
      <rPr>
        <sz val="11"/>
        <rFont val="Calibri"/>
        <family val="2"/>
      </rPr>
      <t>CATARACTS</t>
    </r>
  </si>
  <si>
    <r>
      <rPr>
        <sz val="11"/>
        <rFont val="Calibri"/>
        <family val="2"/>
      </rPr>
      <t>GLAUCOMA</t>
    </r>
  </si>
  <si>
    <r>
      <rPr>
        <sz val="11"/>
        <rFont val="Calibri"/>
        <family val="2"/>
      </rPr>
      <t>LEVEL I OTHER OPHTHALMIC DIAGNOSES</t>
    </r>
  </si>
  <si>
    <r>
      <rPr>
        <sz val="11"/>
        <rFont val="Calibri"/>
        <family val="2"/>
      </rPr>
      <t>LEVEL II OTHER OPHTHALMIC DIAGNOSES</t>
    </r>
  </si>
  <si>
    <r>
      <rPr>
        <sz val="11"/>
        <rFont val="Calibri"/>
        <family val="2"/>
      </rPr>
      <t>CONJUNCTIVITIS</t>
    </r>
  </si>
  <si>
    <r>
      <rPr>
        <sz val="11"/>
        <rFont val="Calibri"/>
        <family val="2"/>
      </rPr>
      <t>EAR, NOSE, MOUTH, THROAT, CRANIAL/FACIAL MALIGNANCIES</t>
    </r>
  </si>
  <si>
    <r>
      <rPr>
        <sz val="11"/>
        <rFont val="Calibri"/>
        <family val="2"/>
      </rPr>
      <t>VERTIGINOUS DIAGNOSES EXCEPT FOR BENIGN VERTIGO</t>
    </r>
  </si>
  <si>
    <r>
      <rPr>
        <sz val="11"/>
        <rFont val="Calibri"/>
        <family val="2"/>
      </rPr>
      <t>INFECTIONS OF UPPER RESPIRATORY TRACT &amp; OTITIS MEDIA</t>
    </r>
  </si>
  <si>
    <r>
      <rPr>
        <sz val="11"/>
        <rFont val="Calibri"/>
        <family val="2"/>
      </rPr>
      <t>DENTAL &amp; ORAL DIAGNOSES &amp; INJURIES</t>
    </r>
  </si>
  <si>
    <r>
      <rPr>
        <sz val="11"/>
        <rFont val="Calibri"/>
        <family val="2"/>
      </rPr>
      <t>LEVEL I OTHER EAR, NOSE, MOUTH,THROAT &amp; CRANIAL/FACIAL DIAGNOSES</t>
    </r>
  </si>
  <si>
    <r>
      <rPr>
        <sz val="11"/>
        <rFont val="Calibri"/>
        <family val="2"/>
      </rPr>
      <t>LEVEL II OTHER EAR, NOSE, MOUTH,THROAT &amp; CRANIAL/FACIAL DIAGNOSES</t>
    </r>
  </si>
  <si>
    <r>
      <rPr>
        <sz val="11"/>
        <rFont val="Calibri"/>
        <family val="2"/>
      </rPr>
      <t>CYSTIC FIBROSIS - PULMONARY DISEASE</t>
    </r>
  </si>
  <si>
    <r>
      <rPr>
        <sz val="11"/>
        <rFont val="Calibri"/>
        <family val="2"/>
      </rPr>
      <t>RESPIRATORY MALIGNANCY</t>
    </r>
  </si>
  <si>
    <r>
      <rPr>
        <sz val="11"/>
        <rFont val="Calibri"/>
        <family val="2"/>
      </rPr>
      <t>BRONCHIOLITIS &amp; RSV PNEUMONIA</t>
    </r>
  </si>
  <si>
    <r>
      <rPr>
        <sz val="11"/>
        <rFont val="Calibri"/>
        <family val="2"/>
      </rPr>
      <t>COMMUNITY ACQUIRED PNUEMONIA</t>
    </r>
  </si>
  <si>
    <r>
      <rPr>
        <sz val="11"/>
        <rFont val="Calibri"/>
        <family val="2"/>
      </rPr>
      <t>CHRONIC OBSTRUCTIVE PULMONARY DISEASE</t>
    </r>
  </si>
  <si>
    <r>
      <rPr>
        <sz val="11"/>
        <rFont val="Calibri"/>
        <family val="2"/>
      </rPr>
      <t>ASTHMA</t>
    </r>
  </si>
  <si>
    <r>
      <rPr>
        <sz val="11"/>
        <rFont val="Calibri"/>
        <family val="2"/>
      </rPr>
      <t>LEVEL I OTHER RESPIRATORY DIAGNOSES</t>
    </r>
  </si>
  <si>
    <r>
      <rPr>
        <sz val="11"/>
        <rFont val="Calibri"/>
        <family val="2"/>
      </rPr>
      <t>LEVEL II OTHER RESPIRATORY DIAGNOSES</t>
    </r>
  </si>
  <si>
    <r>
      <rPr>
        <sz val="11"/>
        <rFont val="Calibri"/>
        <family val="2"/>
      </rPr>
      <t>PNEUMONIA EXCEPT FOR COMMUNITY ACQUIRED PNEUMONIA</t>
    </r>
  </si>
  <si>
    <r>
      <rPr>
        <sz val="11"/>
        <rFont val="Calibri"/>
        <family val="2"/>
      </rPr>
      <t>STATUS ASTHMATICUS</t>
    </r>
  </si>
  <si>
    <r>
      <rPr>
        <sz val="11"/>
        <rFont val="Calibri"/>
        <family val="2"/>
      </rPr>
      <t>ACUTE MYOCARDIAL INFARCTION</t>
    </r>
  </si>
  <si>
    <r>
      <rPr>
        <sz val="11"/>
        <rFont val="Calibri"/>
        <family val="2"/>
      </rPr>
      <t>LEVEL I CARDIOVASCULAR DIAGNOSES</t>
    </r>
  </si>
  <si>
    <r>
      <rPr>
        <sz val="11"/>
        <rFont val="Calibri"/>
        <family val="2"/>
      </rPr>
      <t>LEVEL II CARDIOVASCULAR DIAGNOSES</t>
    </r>
  </si>
  <si>
    <r>
      <rPr>
        <sz val="11"/>
        <rFont val="Calibri"/>
        <family val="2"/>
      </rPr>
      <t>HEART FAILURE</t>
    </r>
  </si>
  <si>
    <r>
      <rPr>
        <sz val="11"/>
        <rFont val="Calibri"/>
        <family val="2"/>
      </rPr>
      <t>CARDIAC ARREST OR OTHER CAUSES OF MORTALITY</t>
    </r>
  </si>
  <si>
    <r>
      <rPr>
        <sz val="11"/>
        <rFont val="Calibri"/>
        <family val="2"/>
      </rPr>
      <t>PERIPHERAL &amp; OTHER VASCULAR DIAGNOSES</t>
    </r>
  </si>
  <si>
    <r>
      <rPr>
        <sz val="11"/>
        <rFont val="Calibri"/>
        <family val="2"/>
      </rPr>
      <t>PHLEBITIS</t>
    </r>
  </si>
  <si>
    <r>
      <rPr>
        <sz val="11"/>
        <rFont val="Calibri"/>
        <family val="2"/>
      </rPr>
      <t>ANGINA PECTORIS &amp; CORONARY ATHEROSCLEROSIS</t>
    </r>
  </si>
  <si>
    <r>
      <rPr>
        <sz val="11"/>
        <rFont val="Calibri"/>
        <family val="2"/>
      </rPr>
      <t>HYPERTENSION</t>
    </r>
  </si>
  <si>
    <r>
      <rPr>
        <sz val="11"/>
        <rFont val="Calibri"/>
        <family val="2"/>
      </rPr>
      <t>CARDIAC STRUCTURAL &amp; VALVULAR DIAGNOSES</t>
    </r>
  </si>
  <si>
    <r>
      <rPr>
        <sz val="11"/>
        <rFont val="Calibri"/>
        <family val="2"/>
      </rPr>
      <t>LEVEL I CARDIAC ARRHYTHMIA &amp; CONDUCTION DIAGNOSES</t>
    </r>
  </si>
  <si>
    <r>
      <rPr>
        <sz val="11"/>
        <rFont val="Calibri"/>
        <family val="2"/>
      </rPr>
      <t>ATRIAL FIBRILLATION</t>
    </r>
  </si>
  <si>
    <r>
      <rPr>
        <sz val="11"/>
        <rFont val="Calibri"/>
        <family val="2"/>
      </rPr>
      <t>LEVEL II CARDIAC ARRHYTHMIA &amp; CONDUCTION DIAGNOSES</t>
    </r>
  </si>
  <si>
    <r>
      <rPr>
        <sz val="11"/>
        <rFont val="Calibri"/>
        <family val="2"/>
      </rPr>
      <t>CHEST PAIN</t>
    </r>
  </si>
  <si>
    <r>
      <rPr>
        <sz val="11"/>
        <rFont val="Calibri"/>
        <family val="2"/>
      </rPr>
      <t>SYNCOPE &amp; COLLAPSE</t>
    </r>
  </si>
  <si>
    <r>
      <rPr>
        <sz val="11"/>
        <rFont val="Calibri"/>
        <family val="2"/>
      </rPr>
      <t>DIGESTIVE MALIGNANCY</t>
    </r>
  </si>
  <si>
    <r>
      <rPr>
        <sz val="11"/>
        <rFont val="Calibri"/>
        <family val="2"/>
      </rPr>
      <t>PEPTIC ULCER &amp; GASTRITIS</t>
    </r>
  </si>
  <si>
    <r>
      <rPr>
        <sz val="11"/>
        <rFont val="Calibri"/>
        <family val="2"/>
      </rPr>
      <t>ESOPHAGITIS</t>
    </r>
  </si>
  <si>
    <r>
      <rPr>
        <sz val="11"/>
        <rFont val="Calibri"/>
        <family val="2"/>
      </rPr>
      <t>LEVEL I GASTROINTESTINAL DIAGNOSES</t>
    </r>
  </si>
  <si>
    <r>
      <rPr>
        <sz val="11"/>
        <rFont val="Calibri"/>
        <family val="2"/>
      </rPr>
      <t>LEVEL II GASTROINTESTINAL DIAGNOSES</t>
    </r>
  </si>
  <si>
    <r>
      <rPr>
        <sz val="11"/>
        <rFont val="Calibri"/>
        <family val="2"/>
      </rPr>
      <t>INFLAMMATORY BOWEL DISEASE</t>
    </r>
  </si>
  <si>
    <r>
      <rPr>
        <sz val="11"/>
        <rFont val="Calibri"/>
        <family val="2"/>
      </rPr>
      <t>NON-BACTERIAL GASTROENTERITIS, NAUSEA &amp; VOMITING</t>
    </r>
  </si>
  <si>
    <r>
      <rPr>
        <sz val="11"/>
        <rFont val="Calibri"/>
        <family val="2"/>
      </rPr>
      <t>ABDOMINAL PAIN</t>
    </r>
  </si>
  <si>
    <r>
      <rPr>
        <sz val="11"/>
        <rFont val="Calibri"/>
        <family val="2"/>
      </rPr>
      <t>MALFUNCTION, REACTION &amp; COMPLICATION OF GI DEVICE OR PROCEDURE</t>
    </r>
  </si>
  <si>
    <r>
      <rPr>
        <sz val="11"/>
        <rFont val="Calibri"/>
        <family val="2"/>
      </rPr>
      <t>CONSTIPATION</t>
    </r>
  </si>
  <si>
    <r>
      <rPr>
        <sz val="11"/>
        <rFont val="Calibri"/>
        <family val="2"/>
      </rPr>
      <t>HERNIA</t>
    </r>
  </si>
  <si>
    <r>
      <rPr>
        <sz val="11"/>
        <rFont val="Calibri"/>
        <family val="2"/>
      </rPr>
      <t>IRRITABLE BOWEL SYNDROME</t>
    </r>
  </si>
  <si>
    <r>
      <rPr>
        <sz val="11"/>
        <rFont val="Calibri"/>
        <family val="2"/>
      </rPr>
      <t>ALCOHOLIC LIVER DISEASE</t>
    </r>
  </si>
  <si>
    <r>
      <rPr>
        <sz val="11"/>
        <rFont val="Calibri"/>
        <family val="2"/>
      </rPr>
      <t>MALIGNANCY OF HEPATOBILIARY SYSTEM &amp; PANCREAS</t>
    </r>
  </si>
  <si>
    <r>
      <rPr>
        <sz val="11"/>
        <rFont val="Calibri"/>
        <family val="2"/>
      </rPr>
      <t>PANCREAS DIAGNOSES EXCEPT MALIGNANCY</t>
    </r>
  </si>
  <si>
    <r>
      <rPr>
        <sz val="11"/>
        <rFont val="Calibri"/>
        <family val="2"/>
      </rPr>
      <t>HEPATITIS WITHOUT COMA</t>
    </r>
  </si>
  <si>
    <r>
      <rPr>
        <sz val="11"/>
        <rFont val="Calibri"/>
        <family val="2"/>
      </rPr>
      <t>GALLBLADDER &amp; BILIARY TRACT DIAGNOSES</t>
    </r>
  </si>
  <si>
    <r>
      <rPr>
        <sz val="11"/>
        <rFont val="Calibri"/>
        <family val="2"/>
      </rPr>
      <t>CHOLECYSTITIS</t>
    </r>
  </si>
  <si>
    <r>
      <rPr>
        <sz val="11"/>
        <rFont val="Calibri"/>
        <family val="2"/>
      </rPr>
      <t>LEVEL I HEPATOBILIARY DIAGNOSES</t>
    </r>
  </si>
  <si>
    <r>
      <rPr>
        <sz val="11"/>
        <rFont val="Calibri"/>
        <family val="2"/>
      </rPr>
      <t>LEVEL II HEPATOBILIARY DIAGNOSES</t>
    </r>
  </si>
  <si>
    <r>
      <rPr>
        <sz val="11"/>
        <rFont val="Calibri"/>
        <family val="2"/>
      </rPr>
      <t>FRACTURE OF FEMUR</t>
    </r>
  </si>
  <si>
    <r>
      <rPr>
        <sz val="11"/>
        <rFont val="Calibri"/>
        <family val="2"/>
      </rPr>
      <t>FRACTURE OF PELVIS OR DISLOCATION OF HIP</t>
    </r>
  </si>
  <si>
    <r>
      <rPr>
        <sz val="11"/>
        <rFont val="Calibri"/>
        <family val="2"/>
      </rPr>
      <t>FRACTURES &amp; DISLOCATIONS EXCEPT FEMUR, PELVIS &amp; BACK</t>
    </r>
  </si>
  <si>
    <r>
      <rPr>
        <sz val="11"/>
        <rFont val="Calibri"/>
        <family val="2"/>
      </rPr>
      <t>MUSCULOSKELETAL MALIGNANCY &amp; PATHOLOGICAL FRACTURES</t>
    </r>
  </si>
  <si>
    <r>
      <rPr>
        <sz val="11"/>
        <rFont val="Calibri"/>
        <family val="2"/>
      </rPr>
      <t>OSTEOMYELITIS, SEPTIC ARTHRITIS &amp; OTHER MUSCULOSKELETAL INFECTIONS</t>
    </r>
  </si>
  <si>
    <r>
      <rPr>
        <sz val="11"/>
        <rFont val="Calibri"/>
        <family val="2"/>
      </rPr>
      <t>CONNECTIVE TISSUE DIAGNOSES</t>
    </r>
  </si>
  <si>
    <r>
      <rPr>
        <sz val="11"/>
        <rFont val="Calibri"/>
        <family val="2"/>
      </rPr>
      <t>BACK &amp; NECK DIAGNOSES EXCEPT LUMBAR DISC DIAGNOSES</t>
    </r>
  </si>
  <si>
    <r>
      <rPr>
        <sz val="11"/>
        <rFont val="Calibri"/>
        <family val="2"/>
      </rPr>
      <t>LUMBAR DISC DIAGNOSES</t>
    </r>
  </si>
  <si>
    <r>
      <rPr>
        <sz val="11"/>
        <rFont val="Calibri"/>
        <family val="2"/>
      </rPr>
      <t>LUMBAR DISC DIAGNOSES WITH SCIATICA</t>
    </r>
  </si>
  <si>
    <r>
      <rPr>
        <sz val="11"/>
        <rFont val="Calibri"/>
        <family val="2"/>
      </rPr>
      <t>MALFUNCTION, REACTION, COMPLIC OF ORTHOPEDIC DEVICE OR PROCEDURE</t>
    </r>
  </si>
  <si>
    <r>
      <rPr>
        <sz val="11"/>
        <rFont val="Calibri"/>
        <family val="2"/>
      </rPr>
      <t>LEVEL I OTHER MUSCULOSKELETAL SYSTEM &amp; CONNECTIVE TISSUE DIAGNOSES</t>
    </r>
  </si>
  <si>
    <r>
      <rPr>
        <sz val="11"/>
        <rFont val="Calibri"/>
        <family val="2"/>
      </rPr>
      <t>LEVEL II OTHER MUSCULOSKELETAL SYSTEM &amp; CONNECTIVE TISSUE DIAGNOSES</t>
    </r>
  </si>
  <si>
    <r>
      <rPr>
        <sz val="11"/>
        <rFont val="Calibri"/>
        <family val="2"/>
      </rPr>
      <t>OSTEOPOROSIS</t>
    </r>
  </si>
  <si>
    <r>
      <rPr>
        <sz val="11"/>
        <rFont val="Calibri"/>
        <family val="2"/>
      </rPr>
      <t>PAIN</t>
    </r>
  </si>
  <si>
    <r>
      <rPr>
        <sz val="11"/>
        <rFont val="Calibri"/>
        <family val="2"/>
      </rPr>
      <t>SKIN ULCERS</t>
    </r>
  </si>
  <si>
    <r>
      <rPr>
        <sz val="11"/>
        <rFont val="Calibri"/>
        <family val="2"/>
      </rPr>
      <t>MAJOR SKIN DIAGNOSES</t>
    </r>
  </si>
  <si>
    <r>
      <rPr>
        <sz val="11"/>
        <rFont val="Calibri"/>
        <family val="2"/>
      </rPr>
      <t>MALIGNANT BREAST DIAGNOSES</t>
    </r>
  </si>
  <si>
    <r>
      <rPr>
        <sz val="11"/>
        <rFont val="Calibri"/>
        <family val="2"/>
      </rPr>
      <t>CELLULITIS &amp; OTHER BACTERIAL SKIN INFECTIONS</t>
    </r>
  </si>
  <si>
    <r>
      <rPr>
        <sz val="11"/>
        <rFont val="Calibri"/>
        <family val="2"/>
      </rPr>
      <t>CONTUSION, OPEN WOUND &amp; OTHER TRAUMA TO SKIN &amp; SUBCUTANEOUS TISSUE</t>
    </r>
  </si>
  <si>
    <r>
      <rPr>
        <sz val="11"/>
        <rFont val="Calibri"/>
        <family val="2"/>
      </rPr>
      <t>OTHER SKIN, SUBCUTANEOUS TISSUE &amp; BREAST DIAGNOSES</t>
    </r>
  </si>
  <si>
    <r>
      <rPr>
        <sz val="11"/>
        <rFont val="Calibri"/>
        <family val="2"/>
      </rPr>
      <t>DECUBITUS ULCER</t>
    </r>
  </si>
  <si>
    <r>
      <rPr>
        <sz val="11"/>
        <rFont val="Calibri"/>
        <family val="2"/>
      </rPr>
      <t>MALNUTRITION, FAILURE TO THRIVE &amp; OTHER NUTRITIONAL DIAGNOSES</t>
    </r>
  </si>
  <si>
    <r>
      <rPr>
        <sz val="11"/>
        <rFont val="Calibri"/>
        <family val="2"/>
      </rPr>
      <t>INBORN ERRORS OF METABOLISM</t>
    </r>
  </si>
  <si>
    <r>
      <rPr>
        <sz val="11"/>
        <rFont val="Calibri"/>
        <family val="2"/>
      </rPr>
      <t>LEVEL I ENDOCRINE DIAGNOSES</t>
    </r>
  </si>
  <si>
    <r>
      <rPr>
        <sz val="11"/>
        <rFont val="Calibri"/>
        <family val="2"/>
      </rPr>
      <t>LEVEL II ENDOCRINE DIAGNOSES</t>
    </r>
  </si>
  <si>
    <r>
      <rPr>
        <sz val="11"/>
        <rFont val="Calibri"/>
        <family val="2"/>
      </rPr>
      <t>ELECTROLYTE DISORDERS</t>
    </r>
  </si>
  <si>
    <r>
      <rPr>
        <sz val="11"/>
        <rFont val="Calibri"/>
        <family val="2"/>
      </rPr>
      <t>OBESITY</t>
    </r>
  </si>
  <si>
    <r>
      <rPr>
        <sz val="11"/>
        <rFont val="Calibri"/>
        <family val="2"/>
      </rPr>
      <t>DIABETES WITH OPHTHALMIC MANIFESTATIONS</t>
    </r>
  </si>
  <si>
    <r>
      <rPr>
        <sz val="11"/>
        <rFont val="Calibri"/>
        <family val="2"/>
      </rPr>
      <t>DIABETES WITH OTHER MANIFESTATIONS &amp; COMPLICATIONS</t>
    </r>
  </si>
  <si>
    <r>
      <rPr>
        <sz val="11"/>
        <rFont val="Calibri"/>
        <family val="2"/>
      </rPr>
      <t>DIABETES WITH NEUROLOGIC MANIFESTATIONS</t>
    </r>
  </si>
  <si>
    <r>
      <rPr>
        <sz val="11"/>
        <rFont val="Calibri"/>
        <family val="2"/>
      </rPr>
      <t>DIABETES WITHOUT COMPLICATIONS</t>
    </r>
  </si>
  <si>
    <r>
      <rPr>
        <sz val="11"/>
        <rFont val="Calibri"/>
        <family val="2"/>
      </rPr>
      <t>DIABETES WITH RENAL MANIFESTATIONS</t>
    </r>
  </si>
  <si>
    <r>
      <rPr>
        <sz val="11"/>
        <rFont val="Calibri"/>
        <family val="2"/>
      </rPr>
      <t>RENAL FAILURE</t>
    </r>
  </si>
  <si>
    <r>
      <rPr>
        <sz val="11"/>
        <rFont val="Calibri"/>
        <family val="2"/>
      </rPr>
      <t>KIDNEY &amp; URINARY TRACT MALIGNANCY</t>
    </r>
  </si>
  <si>
    <r>
      <rPr>
        <sz val="11"/>
        <rFont val="Calibri"/>
        <family val="2"/>
      </rPr>
      <t>NEPHRITIS &amp; NEPHROSIS</t>
    </r>
  </si>
  <si>
    <r>
      <rPr>
        <sz val="11"/>
        <rFont val="Calibri"/>
        <family val="2"/>
      </rPr>
      <t>KIDNEY AND CHRONIC URINARY TRACT INFECTIONS</t>
    </r>
  </si>
  <si>
    <r>
      <rPr>
        <sz val="11"/>
        <rFont val="Calibri"/>
        <family val="2"/>
      </rPr>
      <t>URINARY STONES &amp; ACQUIRED UPPER URINARY TRACT OBSTRUCTION</t>
    </r>
  </si>
  <si>
    <r>
      <rPr>
        <sz val="11"/>
        <rFont val="Calibri"/>
        <family val="2"/>
      </rPr>
      <t>MALFUNCTION, REACTION, COMPLIC OF GENITOURINARY DEVICE OR PROC</t>
    </r>
  </si>
  <si>
    <r>
      <rPr>
        <sz val="11"/>
        <rFont val="Calibri"/>
        <family val="2"/>
      </rPr>
      <t>OTHER KIDNEY &amp; URINARY TRACT DIAGNOSES, SIGNS &amp; SYMPTOMS</t>
    </r>
  </si>
  <si>
    <r>
      <rPr>
        <sz val="11"/>
        <rFont val="Calibri"/>
        <family val="2"/>
      </rPr>
      <t>ACUTE LOWER URINARY TRACT INFECTIONS</t>
    </r>
  </si>
  <si>
    <r>
      <rPr>
        <sz val="11"/>
        <rFont val="Calibri"/>
        <family val="2"/>
      </rPr>
      <t>MALIGNANCY, MALE REPRODUCTIVE SYSTEM</t>
    </r>
  </si>
  <si>
    <r>
      <rPr>
        <sz val="11"/>
        <rFont val="Calibri"/>
        <family val="2"/>
      </rPr>
      <t>MALE REPRODUCTIVE SYSTEM DIAGNOSES EXCEPT MALIGNANCY</t>
    </r>
  </si>
  <si>
    <r>
      <rPr>
        <sz val="11"/>
        <rFont val="Calibri"/>
        <family val="2"/>
      </rPr>
      <t>NEOPLASMS OF THE MALE REPRODUCTIVE SYSTEM</t>
    </r>
  </si>
  <si>
    <r>
      <rPr>
        <sz val="11"/>
        <rFont val="Calibri"/>
        <family val="2"/>
      </rPr>
      <t>PROSTATITIS</t>
    </r>
  </si>
  <si>
    <r>
      <rPr>
        <sz val="11"/>
        <rFont val="Calibri"/>
        <family val="2"/>
      </rPr>
      <t>MALE REPRODUCTIVE INFECTIONS</t>
    </r>
  </si>
  <si>
    <r>
      <rPr>
        <sz val="11"/>
        <rFont val="Calibri"/>
        <family val="2"/>
      </rPr>
      <t>FEMALE REPRODUCTIVE SYSTEM MALIGNANCY</t>
    </r>
  </si>
  <si>
    <r>
      <rPr>
        <sz val="11"/>
        <rFont val="Calibri"/>
        <family val="2"/>
      </rPr>
      <t>FEMALE REPRODUCTIVE SYSTEM INFECTIONS</t>
    </r>
  </si>
  <si>
    <r>
      <rPr>
        <sz val="11"/>
        <rFont val="Calibri"/>
        <family val="2"/>
      </rPr>
      <t>LEVEL I MENSTRUAL AND OTHER FEMALE DIAGNOSES</t>
    </r>
  </si>
  <si>
    <r>
      <rPr>
        <sz val="11"/>
        <rFont val="Calibri"/>
        <family val="2"/>
      </rPr>
      <t>LEVEL II MENSTRUAL AND OTHER FEMALE DIAGNOSES</t>
    </r>
  </si>
  <si>
    <r>
      <rPr>
        <sz val="11"/>
        <rFont val="Calibri"/>
        <family val="2"/>
      </rPr>
      <t>POSTPARTUM &amp; POST ABORTION DIAGNOSES W/O PROCEDURE</t>
    </r>
  </si>
  <si>
    <r>
      <rPr>
        <sz val="11"/>
        <rFont val="Calibri"/>
        <family val="2"/>
      </rPr>
      <t>THREATENED ABORTION</t>
    </r>
  </si>
  <si>
    <r>
      <rPr>
        <sz val="11"/>
        <rFont val="Calibri"/>
        <family val="2"/>
      </rPr>
      <t>ABORTION W/O D&amp;C, ASPIRATION CURETTAGE OR HYSTEROTOMY</t>
    </r>
  </si>
  <si>
    <r>
      <rPr>
        <sz val="11"/>
        <rFont val="Calibri"/>
        <family val="2"/>
      </rPr>
      <t>FALSE LABOR</t>
    </r>
  </si>
  <si>
    <r>
      <rPr>
        <sz val="11"/>
        <rFont val="Calibri"/>
        <family val="2"/>
      </rPr>
      <t>OTHER ANTEPARTUM DIAGNOSES</t>
    </r>
  </si>
  <si>
    <r>
      <rPr>
        <sz val="11"/>
        <rFont val="Calibri"/>
        <family val="2"/>
      </rPr>
      <t>ROUTINE PRENATAL CARE</t>
    </r>
  </si>
  <si>
    <r>
      <rPr>
        <sz val="11"/>
        <rFont val="Calibri"/>
        <family val="2"/>
      </rPr>
      <t>NORMAL NEONATE</t>
    </r>
  </si>
  <si>
    <r>
      <rPr>
        <sz val="11"/>
        <rFont val="Calibri"/>
        <family val="2"/>
      </rPr>
      <t>LEVEL I NEONATAL DIAGNOSES</t>
    </r>
  </si>
  <si>
    <r>
      <rPr>
        <sz val="11"/>
        <rFont val="Calibri"/>
        <family val="2"/>
      </rPr>
      <t>LEVEL II NEONATAL DIAGNOSES</t>
    </r>
  </si>
  <si>
    <r>
      <rPr>
        <sz val="11"/>
        <rFont val="Calibri"/>
        <family val="2"/>
      </rPr>
      <t>OTHER HEMATOLOGICAL DIAGNOSES</t>
    </r>
  </si>
  <si>
    <r>
      <rPr>
        <sz val="11"/>
        <rFont val="Calibri"/>
        <family val="2"/>
      </rPr>
      <t>COAGULATION &amp; PLATELET DIAGNOSES</t>
    </r>
  </si>
  <si>
    <r>
      <rPr>
        <sz val="11"/>
        <rFont val="Calibri"/>
        <family val="2"/>
      </rPr>
      <t>CONGENITAL FACTOR DEFICIENCIES</t>
    </r>
  </si>
  <si>
    <r>
      <rPr>
        <sz val="11"/>
        <rFont val="Calibri"/>
        <family val="2"/>
      </rPr>
      <t>SICKLE CELL ANEMIA CRISIS</t>
    </r>
  </si>
  <si>
    <r>
      <rPr>
        <sz val="11"/>
        <rFont val="Calibri"/>
        <family val="2"/>
      </rPr>
      <t>SICKLE CELL ANEMIA</t>
    </r>
  </si>
  <si>
    <r>
      <rPr>
        <sz val="11"/>
        <rFont val="Calibri"/>
        <family val="2"/>
      </rPr>
      <t>ANEMIA EXCEPT FOR IRON DEFICIENCY ANEMIA AND SICKLE CELL ANEMIA</t>
    </r>
  </si>
  <si>
    <r>
      <rPr>
        <sz val="11"/>
        <rFont val="Calibri"/>
        <family val="2"/>
      </rPr>
      <t>IRON DEFICIENCY ANEMIA</t>
    </r>
  </si>
  <si>
    <r>
      <rPr>
        <sz val="11"/>
        <rFont val="Calibri"/>
        <family val="2"/>
      </rPr>
      <t>ACUTE LEUKEMIA</t>
    </r>
  </si>
  <si>
    <r>
      <rPr>
        <sz val="11"/>
        <rFont val="Calibri"/>
        <family val="2"/>
      </rPr>
      <t>LYMPHOMA, MYELOMA &amp; NON-ACUTE LEUKEMIA</t>
    </r>
  </si>
  <si>
    <r>
      <rPr>
        <sz val="11"/>
        <rFont val="Calibri"/>
        <family val="2"/>
      </rPr>
      <t>RADIOTHERAPY</t>
    </r>
  </si>
  <si>
    <r>
      <rPr>
        <sz val="11"/>
        <rFont val="Calibri"/>
        <family val="2"/>
      </rPr>
      <t>CHEMOTHERAPY</t>
    </r>
  </si>
  <si>
    <r>
      <rPr>
        <sz val="11"/>
        <rFont val="Calibri"/>
        <family val="2"/>
      </rPr>
      <t>LYMPHATIC &amp; OTHER MALIGNANCIES &amp; NEOPLASMS OF UNCERTAIN BEHAVIOR</t>
    </r>
  </si>
  <si>
    <r>
      <rPr>
        <sz val="11"/>
        <rFont val="Calibri"/>
        <family val="2"/>
      </rPr>
      <t>SEPTICEMIA &amp; DISSEMINATED INFECTIONS</t>
    </r>
  </si>
  <si>
    <r>
      <rPr>
        <sz val="11"/>
        <rFont val="Calibri"/>
        <family val="2"/>
      </rPr>
      <t>POST-OPERATIVE, POST-TRAUMATIC, OTHER DEVICE INFECTIONS</t>
    </r>
  </si>
  <si>
    <r>
      <rPr>
        <sz val="11"/>
        <rFont val="Calibri"/>
        <family val="2"/>
      </rPr>
      <t>FEVER</t>
    </r>
  </si>
  <si>
    <r>
      <rPr>
        <sz val="11"/>
        <rFont val="Calibri"/>
        <family val="2"/>
      </rPr>
      <t>VIRAL ILLNESS</t>
    </r>
  </si>
  <si>
    <r>
      <rPr>
        <sz val="11"/>
        <rFont val="Calibri"/>
        <family val="2"/>
      </rPr>
      <t>OTHER INFECTIOUS &amp; PARASITIC DISEASES</t>
    </r>
  </si>
  <si>
    <r>
      <rPr>
        <sz val="11"/>
        <rFont val="Calibri"/>
        <family val="2"/>
      </rPr>
      <t>H. PYLORI INFECTION</t>
    </r>
  </si>
  <si>
    <r>
      <rPr>
        <sz val="11"/>
        <rFont val="Calibri"/>
        <family val="2"/>
      </rPr>
      <t>SCHIZOPHRENIA</t>
    </r>
  </si>
  <si>
    <r>
      <rPr>
        <sz val="11"/>
        <rFont val="Calibri"/>
        <family val="2"/>
      </rPr>
      <t>MAJOR DEPRESSIVE DIAGNOSES &amp; OTHER/UNSPECIFIED PSYCHOSES</t>
    </r>
  </si>
  <si>
    <r>
      <rPr>
        <sz val="11"/>
        <rFont val="Calibri"/>
        <family val="2"/>
      </rPr>
      <t>PERSONALITY &amp; IMPULSE CONTROL DIAGNOSES</t>
    </r>
  </si>
  <si>
    <r>
      <rPr>
        <sz val="11"/>
        <rFont val="Calibri"/>
        <family val="2"/>
      </rPr>
      <t>BIPOLAR DISORDERS</t>
    </r>
  </si>
  <si>
    <r>
      <rPr>
        <sz val="11"/>
        <rFont val="Calibri"/>
        <family val="2"/>
      </rPr>
      <t>DEPRESSION EXCEPT MAJOR DEPRESSIVE DIAGNOSES</t>
    </r>
  </si>
  <si>
    <r>
      <rPr>
        <sz val="11"/>
        <rFont val="Calibri"/>
        <family val="2"/>
      </rPr>
      <t>ADJUSTMENT DISORDERS &amp; NEUROSES EXCEPT DEPRESSIVE DIAGNOSES</t>
    </r>
  </si>
  <si>
    <r>
      <rPr>
        <sz val="11"/>
        <rFont val="Calibri"/>
        <family val="2"/>
      </rPr>
      <t>ACUTE ANXIETY &amp; DELIRIUM STATES</t>
    </r>
  </si>
  <si>
    <r>
      <rPr>
        <sz val="11"/>
        <rFont val="Calibri"/>
        <family val="2"/>
      </rPr>
      <t>ORGANIC MENTAL HEALTH DISTURBANCES</t>
    </r>
  </si>
  <si>
    <r>
      <rPr>
        <sz val="11"/>
        <rFont val="Calibri"/>
        <family val="2"/>
      </rPr>
      <t>MENTAL RETARDATION</t>
    </r>
  </si>
  <si>
    <r>
      <rPr>
        <sz val="11"/>
        <rFont val="Calibri"/>
        <family val="2"/>
      </rPr>
      <t>CHILDHOOD BEHAVIORAL DIAGNOSES</t>
    </r>
  </si>
  <si>
    <r>
      <rPr>
        <sz val="11"/>
        <rFont val="Calibri"/>
        <family val="2"/>
      </rPr>
      <t>EATING DISORDERS</t>
    </r>
  </si>
  <si>
    <r>
      <rPr>
        <sz val="11"/>
        <rFont val="Calibri"/>
        <family val="2"/>
      </rPr>
      <t>OTHER MENTAL HEALTH DIAGNOSES</t>
    </r>
  </si>
  <si>
    <r>
      <rPr>
        <sz val="11"/>
        <rFont val="Calibri"/>
        <family val="2"/>
      </rPr>
      <t>OPIOID ABUSE &amp; DEPENDENCE</t>
    </r>
  </si>
  <si>
    <r>
      <rPr>
        <sz val="11"/>
        <rFont val="Calibri"/>
        <family val="2"/>
      </rPr>
      <t>COCAINE ABUSE &amp; DEPENDENCE</t>
    </r>
  </si>
  <si>
    <r>
      <rPr>
        <sz val="11"/>
        <rFont val="Calibri"/>
        <family val="2"/>
      </rPr>
      <t>ALCOHOL ABUSE &amp; DEPENDENCE</t>
    </r>
  </si>
  <si>
    <r>
      <rPr>
        <sz val="11"/>
        <rFont val="Calibri"/>
        <family val="2"/>
      </rPr>
      <t>OTHER DRUG ABUSE &amp; DEPENDENCE</t>
    </r>
  </si>
  <si>
    <r>
      <rPr>
        <sz val="11"/>
        <rFont val="Calibri"/>
        <family val="2"/>
      </rPr>
      <t>ALLERGIC REACTIONS</t>
    </r>
  </si>
  <si>
    <r>
      <rPr>
        <sz val="11"/>
        <rFont val="Calibri"/>
        <family val="2"/>
      </rPr>
      <t>POISONING OF MEDICINAL AGENTS</t>
    </r>
  </si>
  <si>
    <r>
      <rPr>
        <sz val="11"/>
        <rFont val="Calibri"/>
        <family val="2"/>
      </rPr>
      <t>OTHER COMPLICATIONS OF TREATMENT</t>
    </r>
  </si>
  <si>
    <r>
      <rPr>
        <sz val="11"/>
        <rFont val="Calibri"/>
        <family val="2"/>
      </rPr>
      <t>OTHER INJURY, POISONING &amp; TOXIC EFFECT DIAGNOSES</t>
    </r>
  </si>
  <si>
    <r>
      <rPr>
        <sz val="11"/>
        <rFont val="Calibri"/>
        <family val="2"/>
      </rPr>
      <t>TOXIC EFFECTS OF NON-MEDICINAL SUBSTANCES</t>
    </r>
  </si>
  <si>
    <r>
      <rPr>
        <sz val="11"/>
        <rFont val="Calibri"/>
        <family val="2"/>
      </rPr>
      <t>EXTENSIVE 3RD DEGREE OR FULL THICKNESS BURNS W/O SKIN GRAFT</t>
    </r>
  </si>
  <si>
    <r>
      <rPr>
        <sz val="11"/>
        <rFont val="Calibri"/>
        <family val="2"/>
      </rPr>
      <t>PARTIAL THICKNESS BURNS W OR W/O SKIN GRAFT</t>
    </r>
  </si>
  <si>
    <r>
      <rPr>
        <sz val="11"/>
        <rFont val="Calibri"/>
        <family val="2"/>
      </rPr>
      <t>REHABILITATION</t>
    </r>
  </si>
  <si>
    <r>
      <rPr>
        <sz val="11"/>
        <rFont val="Calibri"/>
        <family val="2"/>
      </rPr>
      <t>SIGNS, SYMPTOMS &amp; OTHER FACTORS INFLUENCING HEALTH STATUS</t>
    </r>
  </si>
  <si>
    <r>
      <rPr>
        <sz val="11"/>
        <rFont val="Calibri"/>
        <family val="2"/>
      </rPr>
      <t>OTHER AFTERCARE &amp; CONVALESCENCE</t>
    </r>
  </si>
  <si>
    <r>
      <rPr>
        <sz val="11"/>
        <rFont val="Calibri"/>
        <family val="2"/>
      </rPr>
      <t>NEONATAL AFTERCARE</t>
    </r>
  </si>
  <si>
    <r>
      <rPr>
        <sz val="11"/>
        <rFont val="Calibri"/>
        <family val="2"/>
      </rPr>
      <t>JOINT REPLACEMENT</t>
    </r>
  </si>
  <si>
    <r>
      <rPr>
        <sz val="11"/>
        <rFont val="Calibri"/>
        <family val="2"/>
      </rPr>
      <t>CONTRACEPTIVE MANAGEMENT</t>
    </r>
  </si>
  <si>
    <r>
      <rPr>
        <sz val="11"/>
        <rFont val="Calibri"/>
        <family val="2"/>
      </rPr>
      <t>ADULT PREVENTIVE MEDICINE</t>
    </r>
  </si>
  <si>
    <r>
      <rPr>
        <sz val="11"/>
        <rFont val="Calibri"/>
        <family val="2"/>
      </rPr>
      <t>CHILD PREVENTIVE MEDICINE</t>
    </r>
  </si>
  <si>
    <r>
      <rPr>
        <sz val="11"/>
        <rFont val="Calibri"/>
        <family val="2"/>
      </rPr>
      <t>GYNECOLOGIC PREVENTIVE MEDICINE</t>
    </r>
  </si>
  <si>
    <r>
      <rPr>
        <sz val="11"/>
        <rFont val="Calibri"/>
        <family val="2"/>
      </rPr>
      <t>PREVENTIVE OR SCREENING ENCOUNTER</t>
    </r>
  </si>
  <si>
    <r>
      <rPr>
        <sz val="11"/>
        <rFont val="Calibri"/>
        <family val="2"/>
      </rPr>
      <t>HIV INFECTION</t>
    </r>
  </si>
  <si>
    <r>
      <rPr>
        <sz val="11"/>
        <rFont val="Calibri"/>
        <family val="2"/>
      </rPr>
      <t>AIDS</t>
    </r>
  </si>
  <si>
    <r>
      <rPr>
        <sz val="11"/>
        <rFont val="Calibri"/>
        <family val="2"/>
      </rPr>
      <t>GENETIC COUNSELING</t>
    </r>
  </si>
  <si>
    <r>
      <rPr>
        <sz val="11"/>
        <rFont val="Calibri"/>
        <family val="2"/>
      </rPr>
      <t>INPATIENT ONLY PROCEDURES</t>
    </r>
  </si>
  <si>
    <r>
      <rPr>
        <sz val="11"/>
        <rFont val="Calibri"/>
        <family val="2"/>
      </rPr>
      <t>USER CUSTOMIZABLE INPATIENT PROCEDURES</t>
    </r>
  </si>
  <si>
    <r>
      <rPr>
        <sz val="11"/>
        <rFont val="Calibri"/>
        <family val="2"/>
      </rPr>
      <t>UNASSIGNED</t>
    </r>
  </si>
  <si>
    <r>
      <rPr>
        <sz val="11"/>
        <rFont val="Calibri"/>
        <family val="2"/>
      </rPr>
      <t>DURABLE MEDICAL EQUIPMENT AND SUPPLIES - LEVEL 1</t>
    </r>
  </si>
  <si>
    <r>
      <rPr>
        <sz val="11"/>
        <rFont val="Calibri"/>
        <family val="2"/>
      </rPr>
      <t>DURABLE MEDICAL EQUIPMENT AND SUPPLIES - LEVEL 2</t>
    </r>
  </si>
  <si>
    <r>
      <rPr>
        <sz val="11"/>
        <rFont val="Calibri"/>
        <family val="2"/>
      </rPr>
      <t>DURABLE MEDICAL EQUIPMENT AND SUPPLIES - LEVEL 3</t>
    </r>
  </si>
  <si>
    <r>
      <rPr>
        <sz val="11"/>
        <rFont val="Calibri"/>
        <family val="2"/>
      </rPr>
      <t>DURABLE MEDICAL EQUIPMENT - LEVEL 4</t>
    </r>
  </si>
  <si>
    <r>
      <rPr>
        <sz val="11"/>
        <rFont val="Calibri"/>
        <family val="2"/>
      </rPr>
      <t>DURABLE MEDICAL EQUIPMENT - LEVEL 5</t>
    </r>
  </si>
  <si>
    <r>
      <rPr>
        <sz val="11"/>
        <rFont val="Calibri"/>
        <family val="2"/>
      </rPr>
      <t>DURABLE MEDICAL EQUIPMENT - LEVEL 6</t>
    </r>
  </si>
  <si>
    <r>
      <rPr>
        <sz val="11"/>
        <rFont val="Calibri"/>
        <family val="2"/>
      </rPr>
      <t>DURABLE MEDICAL EQUIPMENT - LEVEL 7</t>
    </r>
  </si>
  <si>
    <r>
      <rPr>
        <sz val="11"/>
        <rFont val="Calibri"/>
        <family val="2"/>
      </rPr>
      <t>DURABLE MEDICAL EQUIPMENT - LEVEL 8</t>
    </r>
  </si>
  <si>
    <r>
      <rPr>
        <sz val="11"/>
        <rFont val="Calibri"/>
        <family val="2"/>
      </rPr>
      <t>DURABLE MEDICAL EQUIPMENT - LEVEL 9</t>
    </r>
  </si>
  <si>
    <r>
      <rPr>
        <sz val="11"/>
        <rFont val="Calibri"/>
        <family val="2"/>
      </rPr>
      <t>DURABLE MEDICAL EQUIPMENT - LEVEL 10</t>
    </r>
  </si>
  <si>
    <r>
      <rPr>
        <sz val="11"/>
        <rFont val="Calibri"/>
        <family val="2"/>
      </rPr>
      <t>DURABLE MEDICAL EQUIPMENT - LEVEL 11</t>
    </r>
  </si>
  <si>
    <r>
      <rPr>
        <sz val="11"/>
        <rFont val="Calibri"/>
        <family val="2"/>
      </rPr>
      <t>DURABLE MEDICAL EQUIPMENT - LEVEL 12</t>
    </r>
  </si>
  <si>
    <r>
      <rPr>
        <sz val="11"/>
        <rFont val="Calibri"/>
        <family val="2"/>
      </rPr>
      <t>DURABLE MEDICAL EQUIPMENT - LEVEL 13</t>
    </r>
  </si>
  <si>
    <r>
      <rPr>
        <sz val="11"/>
        <rFont val="Calibri"/>
        <family val="2"/>
      </rPr>
      <t>DURABLE MEDICAL EQUIPMENT - LEVEL 14</t>
    </r>
  </si>
  <si>
    <r>
      <rPr>
        <sz val="11"/>
        <rFont val="Calibri"/>
        <family val="2"/>
      </rPr>
      <t>DURABLE MEDICAL EQUIPMENT - LEVEL 15</t>
    </r>
  </si>
  <si>
    <r>
      <rPr>
        <sz val="11"/>
        <rFont val="Calibri"/>
        <family val="2"/>
      </rPr>
      <t>DURABLE MEDICAL EQUIPMENT - LEVEL 16</t>
    </r>
  </si>
  <si>
    <r>
      <rPr>
        <sz val="11"/>
        <rFont val="Calibri"/>
        <family val="2"/>
      </rPr>
      <t>DURABLE MEDICAL EQUIPMENT - LEVEL 17</t>
    </r>
  </si>
  <si>
    <r>
      <rPr>
        <sz val="11"/>
        <rFont val="Calibri"/>
        <family val="2"/>
      </rPr>
      <t>DURABLE MEDICAL EQUIPMENT - LEVEL 18</t>
    </r>
  </si>
  <si>
    <r>
      <rPr>
        <sz val="11"/>
        <rFont val="Calibri"/>
        <family val="2"/>
      </rPr>
      <t>DURABLE MEDICAL EQUIPMENT - LEVEL 19</t>
    </r>
  </si>
  <si>
    <r>
      <rPr>
        <sz val="11"/>
        <rFont val="Calibri"/>
        <family val="2"/>
      </rPr>
      <t>DURABLE MEDICAL EQUIPMENT - LEVEL 20</t>
    </r>
  </si>
  <si>
    <r>
      <rPr>
        <sz val="11"/>
        <rFont val="Calibri"/>
        <family val="2"/>
      </rPr>
      <t>USER DEFINED 340B DRUGS</t>
    </r>
  </si>
  <si>
    <t>NO CHANGES TO WEIGHTS AND OTHER STATISTICS FOR V37.1 - VALUES IN COLUMNS F THROUGH AJ REMAIN THE SAME AS FOR V37.0</t>
  </si>
  <si>
    <t xml:space="preserve">Nebraska Medicaid </t>
  </si>
  <si>
    <t xml:space="preserve">APR-DRG Weights </t>
  </si>
  <si>
    <t>Base Rate</t>
  </si>
  <si>
    <t>V37.1</t>
  </si>
  <si>
    <t>APR DRG</t>
  </si>
  <si>
    <t>SOI SUBCLASS</t>
  </si>
  <si>
    <t>APR DRG w/SUBCLASS</t>
  </si>
  <si>
    <t>DRG Description</t>
  </si>
  <si>
    <t>Weights</t>
  </si>
  <si>
    <t>0011</t>
  </si>
  <si>
    <t>0012</t>
  </si>
  <si>
    <t>0013</t>
  </si>
  <si>
    <t>0014</t>
  </si>
  <si>
    <t>0021</t>
  </si>
  <si>
    <t>0022</t>
  </si>
  <si>
    <t>0023</t>
  </si>
  <si>
    <t>0024</t>
  </si>
  <si>
    <t>0041</t>
  </si>
  <si>
    <t>TRACHEOSTOMY W MV 96+ HOURS W EXTENSIVE PROCEDURE</t>
  </si>
  <si>
    <t>0042</t>
  </si>
  <si>
    <t>0043</t>
  </si>
  <si>
    <t>0044</t>
  </si>
  <si>
    <t>0051</t>
  </si>
  <si>
    <t>0052</t>
  </si>
  <si>
    <t>0053</t>
  </si>
  <si>
    <t>0054</t>
  </si>
  <si>
    <t>0061</t>
  </si>
  <si>
    <t>0062</t>
  </si>
  <si>
    <t>0063</t>
  </si>
  <si>
    <t>0064</t>
  </si>
  <si>
    <t>007</t>
  </si>
  <si>
    <t>0071</t>
  </si>
  <si>
    <t>ALLOGENEIC BONE MARROW TRANSPLANT</t>
  </si>
  <si>
    <t>0072</t>
  </si>
  <si>
    <t>0073</t>
  </si>
  <si>
    <t>0074</t>
  </si>
  <si>
    <t>008</t>
  </si>
  <si>
    <t>0081</t>
  </si>
  <si>
    <t>AUTOLOGOUS BONE MARROW TRANSPLANT OR T-CELL IMMUNOTHERAPY</t>
  </si>
  <si>
    <t>0082</t>
  </si>
  <si>
    <t>0083</t>
  </si>
  <si>
    <t>0084</t>
  </si>
  <si>
    <t>009</t>
  </si>
  <si>
    <t>0091</t>
  </si>
  <si>
    <t>EXTRACORPOREAL MEMBRANE OXYGENATION (ECMO)</t>
  </si>
  <si>
    <t>0092</t>
  </si>
  <si>
    <t>0093</t>
  </si>
  <si>
    <t>0094</t>
  </si>
  <si>
    <t>0201</t>
  </si>
  <si>
    <t>OPEN CRANIOTOMY FOR TRAUMA</t>
  </si>
  <si>
    <t>0202</t>
  </si>
  <si>
    <t>0203</t>
  </si>
  <si>
    <t>0204</t>
  </si>
  <si>
    <t>0211</t>
  </si>
  <si>
    <t>OPEN CRANIOTOMY EXCEPT TRAUMA</t>
  </si>
  <si>
    <t>0212</t>
  </si>
  <si>
    <t>0213</t>
  </si>
  <si>
    <t>0214</t>
  </si>
  <si>
    <t>0221</t>
  </si>
  <si>
    <t>0222</t>
  </si>
  <si>
    <t>0223</t>
  </si>
  <si>
    <t>0224</t>
  </si>
  <si>
    <t>0231</t>
  </si>
  <si>
    <t>0232</t>
  </si>
  <si>
    <t>0233</t>
  </si>
  <si>
    <t>0234</t>
  </si>
  <si>
    <t>0241</t>
  </si>
  <si>
    <t>OPEN EXTRACRANIAL VASCULAR PROCEDURES</t>
  </si>
  <si>
    <t>0242</t>
  </si>
  <si>
    <t>0243</t>
  </si>
  <si>
    <t>0244</t>
  </si>
  <si>
    <t>0261</t>
  </si>
  <si>
    <t>0262</t>
  </si>
  <si>
    <t>0263</t>
  </si>
  <si>
    <t>0264</t>
  </si>
  <si>
    <t>027</t>
  </si>
  <si>
    <t>0271</t>
  </si>
  <si>
    <t>OTHER OPEN CRANIOTOMY</t>
  </si>
  <si>
    <t>0272</t>
  </si>
  <si>
    <t>0273</t>
  </si>
  <si>
    <t>0274</t>
  </si>
  <si>
    <t>029</t>
  </si>
  <si>
    <t>0291</t>
  </si>
  <si>
    <t>OTHER PERCUTANEOUS INTRACRANIAL PROCEDURES</t>
  </si>
  <si>
    <t>0292</t>
  </si>
  <si>
    <t>0293</t>
  </si>
  <si>
    <t>0294</t>
  </si>
  <si>
    <t>030</t>
  </si>
  <si>
    <t>0301</t>
  </si>
  <si>
    <t>PERCUTANEOUS INTRA &amp; EXTRACRANIAL VASCULAR PROCEDURES</t>
  </si>
  <si>
    <t>0302</t>
  </si>
  <si>
    <t>0303</t>
  </si>
  <si>
    <t>0304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</si>
  <si>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</si>
  <si>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</si>
  <si>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</si>
  <si>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</si>
  <si>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</si>
  <si>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</si>
  <si>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</si>
  <si>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</si>
  <si>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</si>
  <si>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</si>
  <si>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</si>
  <si>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</si>
  <si>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</si>
  <si>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</si>
  <si>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</si>
  <si>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</si>
  <si>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</si>
  <si>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</si>
  <si>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</si>
  <si>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</si>
  <si>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</si>
  <si>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</si>
  <si>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</si>
  <si>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</si>
  <si>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</si>
  <si>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</si>
  <si>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</si>
  <si>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</si>
  <si>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</si>
  <si>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</si>
  <si>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</si>
  <si>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</si>
  <si>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</si>
  <si>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</si>
  <si>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</si>
  <si>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</si>
  <si>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</si>
  <si>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</si>
  <si>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</si>
  <si>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</si>
  <si>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</si>
  <si>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</si>
  <si>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</si>
  <si>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</si>
  <si>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</si>
  <si>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</si>
  <si>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</si>
  <si>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</si>
  <si>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</si>
  <si>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ALTERATION IN CONSCIOUSNESS</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</si>
  <si>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</si>
  <si>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</si>
  <si>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</si>
  <si>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</si>
  <si>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</si>
  <si>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</si>
  <si>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</si>
  <si>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</si>
  <si>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</si>
  <si>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</si>
  <si>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</si>
  <si>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</si>
  <si>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</si>
  <si>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</si>
  <si>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</si>
  <si>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</si>
  <si>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</si>
  <si>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</si>
  <si>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</si>
  <si>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</si>
  <si>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</si>
  <si>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</si>
  <si>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</si>
  <si>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</si>
  <si>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</si>
  <si>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</si>
  <si>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</si>
  <si>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059</t>
  </si>
  <si>
    <t>0591</t>
  </si>
  <si>
    <t>ANOXIC &amp; OTHER SEVERE BRAIN DAMAGE</t>
  </si>
  <si>
    <t>0592</t>
  </si>
  <si>
    <t>0593</t>
  </si>
  <si>
    <t>0594</t>
  </si>
  <si>
    <t>0731</t>
  </si>
  <si>
    <t>ORBIT &amp; EYE PROCEDURES</t>
  </si>
  <si>
    <t>0732</t>
  </si>
  <si>
    <t>0733</t>
  </si>
  <si>
    <t>0734</t>
  </si>
  <si>
    <t>0821</t>
  </si>
  <si>
    <t>EYE INFECTIONS &amp; OTHER EYE DISORDERS</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</si>
  <si>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</si>
  <si>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</si>
  <si>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</si>
  <si>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</si>
  <si>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</si>
  <si>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</si>
  <si>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</si>
  <si>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</si>
  <si>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</si>
  <si>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</si>
  <si>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</si>
  <si>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</si>
  <si>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</si>
  <si>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</si>
  <si>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</si>
  <si>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</si>
  <si>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</si>
  <si>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</si>
  <si>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</si>
  <si>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</si>
  <si>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</si>
  <si>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</si>
  <si>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</si>
  <si>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</si>
  <si>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</si>
  <si>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</si>
  <si>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</si>
  <si>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</si>
  <si>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</si>
  <si>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</si>
  <si>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</si>
  <si>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</si>
  <si>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</si>
  <si>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</si>
  <si>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</si>
  <si>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</si>
  <si>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</si>
  <si>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</si>
  <si>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</si>
  <si>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</si>
  <si>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DENTAL DISEASES &amp; DISORDERS</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</si>
  <si>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</si>
  <si>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</si>
  <si>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</si>
  <si>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</si>
  <si>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</si>
  <si>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</si>
  <si>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</si>
  <si>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</si>
  <si>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</si>
  <si>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</si>
  <si>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</si>
  <si>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</si>
  <si>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</si>
  <si>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</si>
  <si>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</si>
  <si>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</si>
  <si>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</si>
  <si>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</si>
  <si>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</si>
  <si>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</si>
  <si>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</si>
  <si>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</si>
  <si>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</si>
  <si>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</si>
  <si>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</si>
  <si>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</si>
  <si>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</si>
  <si>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</si>
  <si>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RESPIRATORY FAILURE</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</si>
  <si>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</si>
  <si>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</si>
  <si>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</si>
  <si>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</si>
  <si>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</si>
  <si>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</si>
  <si>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</si>
  <si>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</si>
  <si>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</si>
  <si>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</si>
  <si>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</si>
  <si>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</si>
  <si>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</si>
  <si>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</si>
  <si>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</si>
  <si>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</si>
  <si>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</si>
  <si>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</si>
  <si>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</si>
  <si>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</si>
  <si>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</si>
  <si>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</si>
  <si>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</si>
  <si>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</si>
  <si>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</si>
  <si>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</si>
  <si>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</si>
  <si>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</si>
  <si>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</si>
  <si>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</si>
  <si>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</si>
  <si>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</si>
  <si>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</si>
  <si>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</si>
  <si>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</si>
  <si>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</si>
  <si>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</si>
  <si>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</si>
  <si>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</si>
  <si>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</si>
  <si>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OTHER RESPIRATORY DIAGNOSES EXCEPT SIGNS, SYMPTOMS AND MISCELLANEOUS DIAGNOSES</t>
  </si>
  <si>
    <t>1432</t>
  </si>
  <si>
    <t>1433</t>
  </si>
  <si>
    <t>1434</t>
  </si>
  <si>
    <t>1441</t>
  </si>
  <si>
    <t>RESPIRATORY SIGNS, SYMPTOMS &amp; MISCELLANEOUS DIAGNOSES</t>
  </si>
  <si>
    <t>1442</t>
  </si>
  <si>
    <t>1443</t>
  </si>
  <si>
    <t>1444</t>
  </si>
  <si>
    <t>145</t>
  </si>
  <si>
    <t>1451</t>
  </si>
  <si>
    <t>ACUTE BRONCHITIS &amp; RELATED SYMPTOMS</t>
  </si>
  <si>
    <t>1452</t>
  </si>
  <si>
    <t>1453</t>
  </si>
  <si>
    <t>1454</t>
  </si>
  <si>
    <t>1601</t>
  </si>
  <si>
    <t>1602</t>
  </si>
  <si>
    <t>1603</t>
  </si>
  <si>
    <t>1604</t>
  </si>
  <si>
    <t>1611</t>
  </si>
  <si>
    <t>IMPLANTABLE HEART ASSIST SYSTEMS</t>
  </si>
  <si>
    <t>1612</t>
  </si>
  <si>
    <t>1613</t>
  </si>
  <si>
    <t>1614</t>
  </si>
  <si>
    <t>1621</t>
  </si>
  <si>
    <t>CARDIAC VALVE PROCEDURES W AMI OR COMPLEX PDX</t>
  </si>
  <si>
    <t>1622</t>
  </si>
  <si>
    <t>1623</t>
  </si>
  <si>
    <t>1624</t>
  </si>
  <si>
    <t>1631</t>
  </si>
  <si>
    <t>CARDIAC VALVE PROCEDURES W/O AMI OR COMPLEX PDX</t>
  </si>
  <si>
    <t>1632</t>
  </si>
  <si>
    <t>1633</t>
  </si>
  <si>
    <t>1634</t>
  </si>
  <si>
    <t>1651</t>
  </si>
  <si>
    <t>CORONARY BYPASS W AMI OR COMPLEX PDX</t>
  </si>
  <si>
    <t>1652</t>
  </si>
  <si>
    <t>1653</t>
  </si>
  <si>
    <t>1654</t>
  </si>
  <si>
    <t>1661</t>
  </si>
  <si>
    <t>CORONARY BYPASS W/O AMI OR COMPLEX PDX</t>
  </si>
  <si>
    <t>1662</t>
  </si>
  <si>
    <t>1663</t>
  </si>
  <si>
    <t>1664</t>
  </si>
  <si>
    <t>1671</t>
  </si>
  <si>
    <t>OTHER CARDIOTHORACIC &amp; THORACIC VASCULAR PROCEDURES</t>
  </si>
  <si>
    <t>1672</t>
  </si>
  <si>
    <t>1673</t>
  </si>
  <si>
    <t>1674</t>
  </si>
  <si>
    <t>1691</t>
  </si>
  <si>
    <t>MAJOR ABDOMINAL VASCULAR PROCEDURES</t>
  </si>
  <si>
    <t>1692</t>
  </si>
  <si>
    <t>1693</t>
  </si>
  <si>
    <t>1694</t>
  </si>
  <si>
    <t>1701</t>
  </si>
  <si>
    <t>1702</t>
  </si>
  <si>
    <t>1703</t>
  </si>
  <si>
    <t>1704</t>
  </si>
  <si>
    <t>1711</t>
  </si>
  <si>
    <t>1712</t>
  </si>
  <si>
    <t>1713</t>
  </si>
  <si>
    <t>1714</t>
  </si>
  <si>
    <t>1741</t>
  </si>
  <si>
    <t>PERCUTANEOUS CARDIAC INTERVENTION W AMI</t>
  </si>
  <si>
    <t>1742</t>
  </si>
  <si>
    <t>1743</t>
  </si>
  <si>
    <t>1744</t>
  </si>
  <si>
    <t>1751</t>
  </si>
  <si>
    <t>PERCUTANEOUS CARDIAC INTERVENTION W/O AMI</t>
  </si>
  <si>
    <t>1752</t>
  </si>
  <si>
    <t>1753</t>
  </si>
  <si>
    <t>1754</t>
  </si>
  <si>
    <t>1761</t>
  </si>
  <si>
    <t>INSERTION, REVISION &amp; REPLACEMENTS OF PACEMAKER &amp; OTHER CARDIAC DEVICES</t>
  </si>
  <si>
    <t>1762</t>
  </si>
  <si>
    <t>1763</t>
  </si>
  <si>
    <t>1764</t>
  </si>
  <si>
    <t>1771</t>
  </si>
  <si>
    <t>1772</t>
  </si>
  <si>
    <t>1773</t>
  </si>
  <si>
    <t>1774</t>
  </si>
  <si>
    <t>178</t>
  </si>
  <si>
    <t>1781</t>
  </si>
  <si>
    <t>EXTERNAL HEART ASSIST SYSTEMS</t>
  </si>
  <si>
    <t>1782</t>
  </si>
  <si>
    <t>1783</t>
  </si>
  <si>
    <t>1784</t>
  </si>
  <si>
    <t>179</t>
  </si>
  <si>
    <t>1791</t>
  </si>
  <si>
    <t>DEFIBRILLATOR IMPLANTS</t>
  </si>
  <si>
    <t>1792</t>
  </si>
  <si>
    <t>1793</t>
  </si>
  <si>
    <t>1794</t>
  </si>
  <si>
    <t>1801</t>
  </si>
  <si>
    <t>1802</t>
  </si>
  <si>
    <t>1803</t>
  </si>
  <si>
    <t>1804</t>
  </si>
  <si>
    <t>181</t>
  </si>
  <si>
    <t>1811</t>
  </si>
  <si>
    <t>LOWER EXTREMITY ARTERIAL PROCEDURES</t>
  </si>
  <si>
    <t>1812</t>
  </si>
  <si>
    <t>1813</t>
  </si>
  <si>
    <t>1814</t>
  </si>
  <si>
    <t>182</t>
  </si>
  <si>
    <t>1821</t>
  </si>
  <si>
    <t>OTHER PERIPHERAL VASCULAR PROCEDURES</t>
  </si>
  <si>
    <t>1822</t>
  </si>
  <si>
    <t>1823</t>
  </si>
  <si>
    <t>1824</t>
  </si>
  <si>
    <t>183</t>
  </si>
  <si>
    <t>1831</t>
  </si>
  <si>
    <t>PERCUTANEOUS STRUCTURAL CARDIAC PROCEDURES</t>
  </si>
  <si>
    <t>1832</t>
  </si>
  <si>
    <t>1833</t>
  </si>
  <si>
    <t>1834</t>
  </si>
  <si>
    <t>1901</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</si>
  <si>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</si>
  <si>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</si>
  <si>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</si>
  <si>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</si>
  <si>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</si>
  <si>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</si>
  <si>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</si>
  <si>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</si>
  <si>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</si>
  <si>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</si>
  <si>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</si>
  <si>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</si>
  <si>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</si>
  <si>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</si>
  <si>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1932</t>
  </si>
  <si>
    <t>1933</t>
  </si>
  <si>
    <t>1934</t>
  </si>
  <si>
    <t>1941</t>
  </si>
  <si>
    <t>1942</t>
  </si>
  <si>
    <t>1943</t>
  </si>
  <si>
    <t>1944</t>
  </si>
  <si>
    <t>1961</t>
  </si>
  <si>
    <t>CARDIAC ARREST &amp; SHOCK</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</si>
  <si>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</si>
  <si>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</si>
  <si>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</si>
  <si>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</si>
  <si>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</si>
  <si>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</si>
  <si>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</si>
  <si>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</si>
  <si>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</si>
  <si>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</si>
  <si>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</si>
  <si>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</si>
  <si>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</si>
  <si>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</si>
  <si>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</si>
  <si>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</si>
  <si>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</si>
  <si>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</si>
  <si>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</si>
  <si>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</si>
  <si>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</si>
  <si>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</si>
  <si>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</si>
  <si>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</si>
  <si>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</si>
  <si>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</si>
  <si>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</si>
  <si>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</si>
  <si>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</si>
  <si>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</si>
  <si>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</si>
  <si>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</si>
  <si>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</si>
  <si>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</si>
  <si>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</si>
  <si>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</si>
  <si>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</si>
  <si>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</si>
  <si>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</si>
  <si>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</si>
  <si>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</si>
  <si>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</si>
  <si>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</si>
  <si>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</si>
  <si>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</si>
  <si>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</si>
  <si>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</si>
  <si>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</si>
  <si>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</si>
  <si>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</si>
  <si>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</si>
  <si>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</si>
  <si>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</si>
  <si>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</si>
  <si>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</si>
  <si>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</si>
  <si>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</si>
  <si>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</si>
  <si>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</si>
  <si>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</si>
  <si>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</si>
  <si>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</si>
  <si>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</si>
  <si>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</si>
  <si>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</si>
  <si>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</si>
  <si>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</si>
  <si>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</si>
  <si>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</si>
  <si>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</si>
  <si>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</si>
  <si>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</si>
  <si>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</si>
  <si>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</si>
  <si>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</si>
  <si>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230</t>
  </si>
  <si>
    <t>2301</t>
  </si>
  <si>
    <t>MAJOR SMALL BOWEL PROCEDURES</t>
  </si>
  <si>
    <t>2302</t>
  </si>
  <si>
    <t>2303</t>
  </si>
  <si>
    <t>2304</t>
  </si>
  <si>
    <t>231</t>
  </si>
  <si>
    <t>2311</t>
  </si>
  <si>
    <t>MAJOR LARGE BOWEL PROCEDURES</t>
  </si>
  <si>
    <t>2312</t>
  </si>
  <si>
    <t>2313</t>
  </si>
  <si>
    <t>2314</t>
  </si>
  <si>
    <t>232</t>
  </si>
  <si>
    <t>2321</t>
  </si>
  <si>
    <t>GASTRIC FUNDOPLICATION</t>
  </si>
  <si>
    <t>2322</t>
  </si>
  <si>
    <t>2323</t>
  </si>
  <si>
    <t>2324</t>
  </si>
  <si>
    <t>233</t>
  </si>
  <si>
    <t>2331</t>
  </si>
  <si>
    <t>APPENDECTOMY WITH COMPLEX PRINCIPAL DIAGNOSIS</t>
  </si>
  <si>
    <t>2332</t>
  </si>
  <si>
    <t>2333</t>
  </si>
  <si>
    <t>2334</t>
  </si>
  <si>
    <t>234</t>
  </si>
  <si>
    <t>2341</t>
  </si>
  <si>
    <t>APPENDECTOMY WITHOUT COMPLEX PRINCIPAL DIAGNOSIS</t>
  </si>
  <si>
    <t>2342</t>
  </si>
  <si>
    <t>2343</t>
  </si>
  <si>
    <t>2344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</si>
  <si>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</si>
  <si>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</si>
  <si>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</si>
  <si>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</si>
  <si>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</si>
  <si>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</si>
  <si>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</si>
  <si>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</si>
  <si>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</si>
  <si>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</si>
  <si>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</si>
  <si>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</si>
  <si>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</si>
  <si>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</si>
  <si>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</si>
  <si>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</si>
  <si>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</si>
  <si>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</si>
  <si>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</si>
  <si>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</si>
  <si>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</si>
  <si>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</si>
  <si>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</si>
  <si>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</si>
  <si>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</si>
  <si>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</si>
  <si>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</si>
  <si>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</si>
  <si>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</si>
  <si>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</si>
  <si>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</si>
  <si>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</si>
  <si>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</si>
  <si>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</si>
  <si>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</si>
  <si>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</si>
  <si>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</si>
  <si>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OTHER GASTROENTERITIS, NAUSEA &amp; VOMITING</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</si>
  <si>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</si>
  <si>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</si>
  <si>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</si>
  <si>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</si>
  <si>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</si>
  <si>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</si>
  <si>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</si>
  <si>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</si>
  <si>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</si>
  <si>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</si>
  <si>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</si>
  <si>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</si>
  <si>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</si>
  <si>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</si>
  <si>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</si>
  <si>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</si>
  <si>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</si>
  <si>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</si>
  <si>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</si>
  <si>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</si>
  <si>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</si>
  <si>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</si>
  <si>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</si>
  <si>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</si>
  <si>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</si>
  <si>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</si>
  <si>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</si>
  <si>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</si>
  <si>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CHOLECYSTECTOMY</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</si>
  <si>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</si>
  <si>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</si>
  <si>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</si>
  <si>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</si>
  <si>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</si>
  <si>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</si>
  <si>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</si>
  <si>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</si>
  <si>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</si>
  <si>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</si>
  <si>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</si>
  <si>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</si>
  <si>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</si>
  <si>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</si>
  <si>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</si>
  <si>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</si>
  <si>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</si>
  <si>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</si>
  <si>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</si>
  <si>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</si>
  <si>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</si>
  <si>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</si>
  <si>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</si>
  <si>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</si>
  <si>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</si>
  <si>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</si>
  <si>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</si>
  <si>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</si>
  <si>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</si>
  <si>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</si>
  <si>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</si>
  <si>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</si>
  <si>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</si>
  <si>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</si>
  <si>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</si>
  <si>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</si>
  <si>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</si>
  <si>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</si>
  <si>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</si>
  <si>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</si>
  <si>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</si>
  <si>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</si>
  <si>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</si>
  <si>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</si>
  <si>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</si>
  <si>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</si>
  <si>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</si>
  <si>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</si>
  <si>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</si>
  <si>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</si>
  <si>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</si>
  <si>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</si>
  <si>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HIP &amp; FEMUR FRACTURE REPAIR</t>
  </si>
  <si>
    <t>3082</t>
  </si>
  <si>
    <t>3083</t>
  </si>
  <si>
    <t>3084</t>
  </si>
  <si>
    <t>3091</t>
  </si>
  <si>
    <t>OTHER SIGNIFICANT HIP &amp; FEMUR SURGERY</t>
  </si>
  <si>
    <t>3092</t>
  </si>
  <si>
    <t>3093</t>
  </si>
  <si>
    <t>3094</t>
  </si>
  <si>
    <t>3101</t>
  </si>
  <si>
    <t>3102</t>
  </si>
  <si>
    <t>3103</t>
  </si>
  <si>
    <t>3104</t>
  </si>
  <si>
    <t>3121</t>
  </si>
  <si>
    <t>3122</t>
  </si>
  <si>
    <t>3123</t>
  </si>
  <si>
    <t>3124</t>
  </si>
  <si>
    <t>3131</t>
  </si>
  <si>
    <t>3132</t>
  </si>
  <si>
    <t>3133</t>
  </si>
  <si>
    <t>3134</t>
  </si>
  <si>
    <t>3141</t>
  </si>
  <si>
    <t>3142</t>
  </si>
  <si>
    <t>3143</t>
  </si>
  <si>
    <t>3144</t>
  </si>
  <si>
    <t>3151</t>
  </si>
  <si>
    <t>SHOULDER, UPPER ARM &amp; FOREARM PROCEDURES EXCEPT JOINT REPLACEMENT</t>
  </si>
  <si>
    <t>3152</t>
  </si>
  <si>
    <t>3153</t>
  </si>
  <si>
    <t>3154</t>
  </si>
  <si>
    <t>3161</t>
  </si>
  <si>
    <t>3162</t>
  </si>
  <si>
    <t>3163</t>
  </si>
  <si>
    <t>3164</t>
  </si>
  <si>
    <t>3171</t>
  </si>
  <si>
    <t>3172</t>
  </si>
  <si>
    <t>3173</t>
  </si>
  <si>
    <t>3174</t>
  </si>
  <si>
    <t>3201</t>
  </si>
  <si>
    <t>3202</t>
  </si>
  <si>
    <t>3203</t>
  </si>
  <si>
    <t>3204</t>
  </si>
  <si>
    <t>3211</t>
  </si>
  <si>
    <t>3212</t>
  </si>
  <si>
    <t>3213</t>
  </si>
  <si>
    <t>3214</t>
  </si>
  <si>
    <t>322</t>
  </si>
  <si>
    <t>3221</t>
  </si>
  <si>
    <t>SHOULDER &amp; ELBOW JOINT REPLACEMENT</t>
  </si>
  <si>
    <t>3222</t>
  </si>
  <si>
    <t>3223</t>
  </si>
  <si>
    <t>3224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</si>
  <si>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</si>
  <si>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</si>
  <si>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</si>
  <si>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</si>
  <si>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</si>
  <si>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</si>
  <si>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</si>
  <si>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</si>
  <si>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</si>
  <si>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</si>
  <si>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</si>
  <si>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</si>
  <si>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</si>
  <si>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</si>
  <si>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</si>
  <si>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</si>
  <si>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</si>
  <si>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</si>
  <si>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</si>
  <si>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</si>
  <si>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</si>
  <si>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</si>
  <si>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</si>
  <si>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</si>
  <si>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</si>
  <si>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</si>
  <si>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</si>
  <si>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</si>
  <si>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</si>
  <si>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</si>
  <si>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</si>
  <si>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</si>
  <si>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</si>
  <si>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</si>
  <si>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</si>
  <si>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</si>
  <si>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</si>
  <si>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</si>
  <si>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</si>
  <si>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</si>
  <si>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</si>
  <si>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</si>
  <si>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</si>
  <si>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</si>
  <si>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</si>
  <si>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</si>
  <si>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</si>
  <si>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</si>
  <si>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</si>
  <si>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</si>
  <si>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</si>
  <si>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</si>
  <si>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</si>
  <si>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</si>
  <si>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</si>
  <si>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</si>
  <si>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</si>
  <si>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</si>
  <si>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</si>
  <si>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</si>
  <si>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</si>
  <si>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</si>
  <si>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</si>
  <si>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</si>
  <si>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</si>
  <si>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CELLULITIS &amp; OTHER SKIN INFECTIONS</t>
  </si>
  <si>
    <t>3832</t>
  </si>
  <si>
    <t>3833</t>
  </si>
  <si>
    <t>3834</t>
  </si>
  <si>
    <t>3841</t>
  </si>
  <si>
    <t>3842</t>
  </si>
  <si>
    <t>3843</t>
  </si>
  <si>
    <t>3844</t>
  </si>
  <si>
    <t>3851</t>
  </si>
  <si>
    <t>3852</t>
  </si>
  <si>
    <t>3853</t>
  </si>
  <si>
    <t>3854</t>
  </si>
  <si>
    <t>4011</t>
  </si>
  <si>
    <t>ADRENAL PROCEDURES</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</si>
  <si>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</si>
  <si>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</si>
  <si>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</si>
  <si>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</si>
  <si>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</si>
  <si>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</si>
  <si>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</si>
  <si>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</si>
  <si>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</si>
  <si>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</si>
  <si>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</si>
  <si>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</si>
  <si>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</si>
  <si>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</si>
  <si>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</si>
  <si>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</si>
  <si>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</si>
  <si>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</si>
  <si>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</si>
  <si>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</si>
  <si>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</si>
  <si>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</si>
  <si>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</si>
  <si>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</si>
  <si>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</si>
  <si>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</si>
  <si>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</si>
  <si>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</si>
  <si>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</si>
  <si>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</si>
  <si>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</si>
  <si>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</si>
  <si>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</si>
  <si>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</si>
  <si>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</si>
  <si>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</si>
  <si>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OTHER NON-HYPOVOLEMIC ELECTROLYTE DISORDERS</t>
  </si>
  <si>
    <t>4252</t>
  </si>
  <si>
    <t>4253</t>
  </si>
  <si>
    <t>4254</t>
  </si>
  <si>
    <t>426</t>
  </si>
  <si>
    <t>4261</t>
  </si>
  <si>
    <t>NON-HYPOVOLEMIC SODIUM DISORDERS</t>
  </si>
  <si>
    <t>4262</t>
  </si>
  <si>
    <t>4263</t>
  </si>
  <si>
    <t>4264</t>
  </si>
  <si>
    <t>427</t>
  </si>
  <si>
    <t>4271</t>
  </si>
  <si>
    <t>THYROID DISORDERS</t>
  </si>
  <si>
    <t>4272</t>
  </si>
  <si>
    <t>4273</t>
  </si>
  <si>
    <t>4274</t>
  </si>
  <si>
    <t>4401</t>
  </si>
  <si>
    <t>4402</t>
  </si>
  <si>
    <t>4403</t>
  </si>
  <si>
    <t>4404</t>
  </si>
  <si>
    <t>4411</t>
  </si>
  <si>
    <t>4412</t>
  </si>
  <si>
    <t>4413</t>
  </si>
  <si>
    <t>4414</t>
  </si>
  <si>
    <t>4421</t>
  </si>
  <si>
    <t>4422</t>
  </si>
  <si>
    <t>4423</t>
  </si>
  <si>
    <t>4424</t>
  </si>
  <si>
    <t>4431</t>
  </si>
  <si>
    <t>4432</t>
  </si>
  <si>
    <t>4433</t>
  </si>
  <si>
    <t>4434</t>
  </si>
  <si>
    <t>4441</t>
  </si>
  <si>
    <t>RENAL DIALYSIS ACCESS DEVICE PROCEDURES &amp; VESSEL REPAIR</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</si>
  <si>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</si>
  <si>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</si>
  <si>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</si>
  <si>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</si>
  <si>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</si>
  <si>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</si>
  <si>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</si>
  <si>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</si>
  <si>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</si>
  <si>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</si>
  <si>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</si>
  <si>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</si>
  <si>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</si>
  <si>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</si>
  <si>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</si>
  <si>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</si>
  <si>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</si>
  <si>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</si>
  <si>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</si>
  <si>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</si>
  <si>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</si>
  <si>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</si>
  <si>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</si>
  <si>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</si>
  <si>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</si>
  <si>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</si>
  <si>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</si>
  <si>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</si>
  <si>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</si>
  <si>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</si>
  <si>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</si>
  <si>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</si>
  <si>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</si>
  <si>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</si>
  <si>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</si>
  <si>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</si>
  <si>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</si>
  <si>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</si>
  <si>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</si>
  <si>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469</t>
  </si>
  <si>
    <t>4691</t>
  </si>
  <si>
    <t>ACUTE KIDNEY INJURY</t>
  </si>
  <si>
    <t>4692</t>
  </si>
  <si>
    <t>4693</t>
  </si>
  <si>
    <t>4694</t>
  </si>
  <si>
    <t>470</t>
  </si>
  <si>
    <t>4701</t>
  </si>
  <si>
    <t>CHRONIC KIDNEY DISEASE</t>
  </si>
  <si>
    <t>4702</t>
  </si>
  <si>
    <t>4703</t>
  </si>
  <si>
    <t>4704</t>
  </si>
  <si>
    <t>4801</t>
  </si>
  <si>
    <t>4802</t>
  </si>
  <si>
    <t>4803</t>
  </si>
  <si>
    <t>4804</t>
  </si>
  <si>
    <t>4821</t>
  </si>
  <si>
    <t>4822</t>
  </si>
  <si>
    <t>4823</t>
  </si>
  <si>
    <t>4824</t>
  </si>
  <si>
    <t>4831</t>
  </si>
  <si>
    <t>PENIS, TESTES &amp; SCROTAL PROCEDURES</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</si>
  <si>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</si>
  <si>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</si>
  <si>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</si>
  <si>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</si>
  <si>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</si>
  <si>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</si>
  <si>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</si>
  <si>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</si>
  <si>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</si>
  <si>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</si>
  <si>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</si>
  <si>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</si>
  <si>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</si>
  <si>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</si>
  <si>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</si>
  <si>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</si>
  <si>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</si>
  <si>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</si>
  <si>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</si>
  <si>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</si>
  <si>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</si>
  <si>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</si>
  <si>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</si>
  <si>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</si>
  <si>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</si>
  <si>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</si>
  <si>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</si>
  <si>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</si>
  <si>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</si>
  <si>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</si>
  <si>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</si>
  <si>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</si>
  <si>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</si>
  <si>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</si>
  <si>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</si>
  <si>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</si>
  <si>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</si>
  <si>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</si>
  <si>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</si>
  <si>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</si>
  <si>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</si>
  <si>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</si>
  <si>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</si>
  <si>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</si>
  <si>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</si>
  <si>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</si>
  <si>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</si>
  <si>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</si>
  <si>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</si>
  <si>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</si>
  <si>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</si>
  <si>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</si>
  <si>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</si>
  <si>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</si>
  <si>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</si>
  <si>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</si>
  <si>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</si>
  <si>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</si>
  <si>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</si>
  <si>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539</t>
  </si>
  <si>
    <t>5391</t>
  </si>
  <si>
    <t>CESAREAN SECTION W STERILIZATION</t>
  </si>
  <si>
    <t>5392</t>
  </si>
  <si>
    <t>5393</t>
  </si>
  <si>
    <t>5394</t>
  </si>
  <si>
    <t>5401</t>
  </si>
  <si>
    <t>CESAREAN SECTION W/O STERILIZATION</t>
  </si>
  <si>
    <t>5402</t>
  </si>
  <si>
    <t>5403</t>
  </si>
  <si>
    <t>5404</t>
  </si>
  <si>
    <t>5411</t>
  </si>
  <si>
    <t>5412</t>
  </si>
  <si>
    <t>5413</t>
  </si>
  <si>
    <t>5414</t>
  </si>
  <si>
    <t>5421</t>
  </si>
  <si>
    <t>VAGINAL DELIVERY W O.R. PROCEDURE EXCEPT STERILIZATION &amp;/OR D&amp;C</t>
  </si>
  <si>
    <t>5422</t>
  </si>
  <si>
    <t>5423</t>
  </si>
  <si>
    <t>5424</t>
  </si>
  <si>
    <t>543</t>
  </si>
  <si>
    <t>5431</t>
  </si>
  <si>
    <t>ABORTION W D&amp;C, ASPIRATION CURETTAGE OR HYSTEROTOMY</t>
  </si>
  <si>
    <t>5432</t>
  </si>
  <si>
    <t>5433</t>
  </si>
  <si>
    <t>5434</t>
  </si>
  <si>
    <t>547</t>
  </si>
  <si>
    <t>5471</t>
  </si>
  <si>
    <t>ANTEPARTUM W O.R. PROCEDURE</t>
  </si>
  <si>
    <t>5472</t>
  </si>
  <si>
    <t>5473</t>
  </si>
  <si>
    <t>5474</t>
  </si>
  <si>
    <t>548</t>
  </si>
  <si>
    <t>5481</t>
  </si>
  <si>
    <t>POSTPARTUM &amp; POST ABORTION DIAGNOSIS W O.R. PROCEDURE</t>
  </si>
  <si>
    <t>5482</t>
  </si>
  <si>
    <t>5483</t>
  </si>
  <si>
    <t>5484</t>
  </si>
  <si>
    <t>5601</t>
  </si>
  <si>
    <t>5602</t>
  </si>
  <si>
    <t>5603</t>
  </si>
  <si>
    <t>5604</t>
  </si>
  <si>
    <t>5611</t>
  </si>
  <si>
    <t>5612</t>
  </si>
  <si>
    <t>5613</t>
  </si>
  <si>
    <t>5614</t>
  </si>
  <si>
    <t>5641</t>
  </si>
  <si>
    <t>5642</t>
  </si>
  <si>
    <t>5643</t>
  </si>
  <si>
    <t>5644</t>
  </si>
  <si>
    <t>5661</t>
  </si>
  <si>
    <t>ANTEPARTUM W/O O.R. PROCEDURE</t>
  </si>
  <si>
    <t>5662</t>
  </si>
  <si>
    <t>5663</t>
  </si>
  <si>
    <t>5664</t>
  </si>
  <si>
    <t>5801</t>
  </si>
  <si>
    <t>5802</t>
  </si>
  <si>
    <t>5803</t>
  </si>
  <si>
    <t>5804</t>
  </si>
  <si>
    <t>5811</t>
  </si>
  <si>
    <t>5812</t>
  </si>
  <si>
    <t>5813</t>
  </si>
  <si>
    <t>5814</t>
  </si>
  <si>
    <t>5831</t>
  </si>
  <si>
    <t>5832</t>
  </si>
  <si>
    <t>5833</t>
  </si>
  <si>
    <t>5834</t>
  </si>
  <si>
    <t>5881</t>
  </si>
  <si>
    <t>5882</t>
  </si>
  <si>
    <t>5883</t>
  </si>
  <si>
    <t>5884</t>
  </si>
  <si>
    <t>5891</t>
  </si>
  <si>
    <t>NEONATE BWT &lt; 500G, OR BWT 500-999G &amp; GESTATIONAL AGE &lt;24 WKS, OR BWT 500-749G W MAJOR ANOMALY OR W/O LIFE SUSTAINING IN</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</si>
  <si>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</si>
  <si>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</si>
  <si>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</si>
  <si>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</si>
  <si>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</si>
  <si>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</si>
  <si>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</si>
  <si>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</si>
  <si>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</si>
  <si>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</si>
  <si>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</si>
  <si>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</si>
  <si>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</si>
  <si>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</si>
  <si>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</si>
  <si>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</si>
  <si>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</si>
  <si>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</si>
  <si>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</si>
  <si>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</si>
  <si>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</si>
  <si>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</si>
  <si>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</si>
  <si>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</si>
  <si>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</si>
  <si>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</si>
  <si>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</si>
  <si>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</si>
  <si>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</si>
  <si>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</si>
  <si>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</si>
  <si>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</si>
  <si>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</si>
  <si>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</si>
  <si>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</si>
  <si>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</si>
  <si>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</si>
  <si>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</si>
  <si>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</si>
  <si>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</si>
  <si>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</si>
  <si>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</si>
  <si>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</si>
  <si>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</si>
  <si>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</si>
  <si>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</si>
  <si>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</si>
  <si>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</si>
  <si>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</si>
  <si>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</si>
  <si>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</si>
  <si>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</si>
  <si>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</si>
  <si>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</si>
  <si>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</si>
  <si>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</si>
  <si>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</si>
  <si>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</si>
  <si>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</si>
  <si>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</si>
  <si>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</si>
  <si>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</si>
  <si>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</si>
  <si>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</si>
  <si>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</si>
  <si>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</si>
  <si>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</si>
  <si>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</si>
  <si>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</si>
  <si>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</si>
  <si>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</si>
  <si>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</si>
  <si>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</si>
  <si>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</si>
  <si>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</si>
  <si>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</si>
  <si>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</si>
  <si>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</si>
  <si>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</si>
  <si>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</si>
  <si>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</si>
  <si>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</si>
  <si>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</si>
  <si>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</si>
  <si>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</si>
  <si>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</si>
  <si>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</si>
  <si>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</si>
  <si>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</si>
  <si>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</si>
  <si>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</si>
  <si>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</si>
  <si>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</si>
  <si>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</si>
  <si>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</si>
  <si>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</si>
  <si>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</si>
  <si>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</si>
  <si>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</si>
  <si>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</si>
  <si>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</si>
  <si>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</si>
  <si>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</si>
  <si>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</si>
  <si>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</si>
  <si>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</si>
  <si>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</si>
  <si>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</si>
  <si>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</si>
  <si>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</si>
  <si>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</si>
  <si>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</si>
  <si>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</si>
  <si>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</si>
  <si>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</si>
  <si>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</si>
  <si>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</si>
  <si>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</si>
  <si>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</si>
  <si>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</si>
  <si>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</si>
  <si>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</si>
  <si>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</si>
  <si>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</si>
  <si>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</si>
  <si>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</si>
  <si>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</si>
  <si>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</si>
  <si>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</si>
  <si>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</si>
  <si>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</si>
  <si>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</si>
  <si>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</si>
  <si>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</si>
  <si>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</si>
  <si>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</si>
  <si>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</si>
  <si>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</si>
  <si>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</si>
  <si>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</si>
  <si>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</si>
  <si>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</si>
  <si>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</si>
  <si>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695</t>
  </si>
  <si>
    <t>6951</t>
  </si>
  <si>
    <t>CHEMOTHERAPY FOR ACUTE LEUKEMIA</t>
  </si>
  <si>
    <t>6952</t>
  </si>
  <si>
    <t>6953</t>
  </si>
  <si>
    <t>6954</t>
  </si>
  <si>
    <t>696</t>
  </si>
  <si>
    <t>6961</t>
  </si>
  <si>
    <t>OTHER CHEMOTHERAPY</t>
  </si>
  <si>
    <t>6962</t>
  </si>
  <si>
    <t>6963</t>
  </si>
  <si>
    <t>6964</t>
  </si>
  <si>
    <t>7101</t>
  </si>
  <si>
    <t>7102</t>
  </si>
  <si>
    <t>7103</t>
  </si>
  <si>
    <t>7104</t>
  </si>
  <si>
    <t>7111</t>
  </si>
  <si>
    <t>7112</t>
  </si>
  <si>
    <t>7113</t>
  </si>
  <si>
    <t>7114</t>
  </si>
  <si>
    <t>7201</t>
  </si>
  <si>
    <t>7202</t>
  </si>
  <si>
    <t>7203</t>
  </si>
  <si>
    <t>7204</t>
  </si>
  <si>
    <t>7211</t>
  </si>
  <si>
    <t>7212</t>
  </si>
  <si>
    <t>7213</t>
  </si>
  <si>
    <t>7214</t>
  </si>
  <si>
    <t>7221</t>
  </si>
  <si>
    <t>FEVER &amp; INFLAMMATORY CONDITIONS</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</si>
  <si>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</si>
  <si>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</si>
  <si>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</si>
  <si>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</si>
  <si>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</si>
  <si>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</si>
  <si>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</si>
  <si>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</si>
  <si>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</si>
  <si>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</si>
  <si>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</si>
  <si>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</si>
  <si>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</si>
  <si>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</si>
  <si>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</si>
  <si>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</si>
  <si>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</si>
  <si>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</si>
  <si>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</si>
  <si>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</si>
  <si>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</si>
  <si>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</si>
  <si>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</si>
  <si>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</si>
  <si>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</si>
  <si>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</si>
  <si>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</si>
  <si>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</si>
  <si>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</si>
  <si>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</si>
  <si>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</si>
  <si>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</si>
  <si>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</si>
  <si>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</si>
  <si>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</si>
  <si>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</si>
  <si>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</si>
  <si>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</si>
  <si>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</si>
  <si>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</si>
  <si>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</si>
  <si>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</si>
  <si>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</si>
  <si>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</si>
  <si>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</si>
  <si>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</si>
  <si>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</si>
  <si>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</si>
  <si>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BEHAVIORAL DISORDERS</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</si>
  <si>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</si>
  <si>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</si>
  <si>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</si>
  <si>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</si>
  <si>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</si>
  <si>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</si>
  <si>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</si>
  <si>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</si>
  <si>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</si>
  <si>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</si>
  <si>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</si>
  <si>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</si>
  <si>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</si>
  <si>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</si>
  <si>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</si>
  <si>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</si>
  <si>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</si>
  <si>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</si>
  <si>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</si>
  <si>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</si>
  <si>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</si>
  <si>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</si>
  <si>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</si>
  <si>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</si>
  <si>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</si>
  <si>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</si>
  <si>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</si>
  <si>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</si>
  <si>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</si>
  <si>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</si>
  <si>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</si>
  <si>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</si>
  <si>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</si>
  <si>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</si>
  <si>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</si>
  <si>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792</t>
  </si>
  <si>
    <t>7921</t>
  </si>
  <si>
    <t>EXTENSIVE OR PROCEDURES FOR OTHER COMPLICATIONS OF TREATMENT</t>
  </si>
  <si>
    <t>7922</t>
  </si>
  <si>
    <t>7923</t>
  </si>
  <si>
    <t>7924</t>
  </si>
  <si>
    <t>793</t>
  </si>
  <si>
    <t>7931</t>
  </si>
  <si>
    <t>MODERATELY EXTENSIVE OR PROCEDURES FOR OTHER COMPLICATIONS OF TREATMENT</t>
  </si>
  <si>
    <t>7932</t>
  </si>
  <si>
    <t>7933</t>
  </si>
  <si>
    <t>7934</t>
  </si>
  <si>
    <t>794</t>
  </si>
  <si>
    <t>7941</t>
  </si>
  <si>
    <t>NON-EXTENSIVE OR PROCEDURES FOR OTHER COMPLICATIONS OF TREATMENT</t>
  </si>
  <si>
    <t>7942</t>
  </si>
  <si>
    <t>7943</t>
  </si>
  <si>
    <t>7944</t>
  </si>
  <si>
    <t>810</t>
  </si>
  <si>
    <t>8101</t>
  </si>
  <si>
    <t>HEMORRHAGE OR HEMATOMA DUE TO COMPLICATION</t>
  </si>
  <si>
    <t>8102</t>
  </si>
  <si>
    <t>8103</t>
  </si>
  <si>
    <t>8104</t>
  </si>
  <si>
    <t>8111</t>
  </si>
  <si>
    <t>8112</t>
  </si>
  <si>
    <t>8113</t>
  </si>
  <si>
    <t>8114</t>
  </si>
  <si>
    <t>8121</t>
  </si>
  <si>
    <t>8122</t>
  </si>
  <si>
    <t>8123</t>
  </si>
  <si>
    <t>8124</t>
  </si>
  <si>
    <t>8131</t>
  </si>
  <si>
    <t>8132</t>
  </si>
  <si>
    <t>8133</t>
  </si>
  <si>
    <t>8134</t>
  </si>
  <si>
    <t>8151</t>
  </si>
  <si>
    <t>8152</t>
  </si>
  <si>
    <t>8153</t>
  </si>
  <si>
    <t>8154</t>
  </si>
  <si>
    <t>8161</t>
  </si>
  <si>
    <t>8162</t>
  </si>
  <si>
    <t>8163</t>
  </si>
  <si>
    <t>8164</t>
  </si>
  <si>
    <t>817</t>
  </si>
  <si>
    <t>8171</t>
  </si>
  <si>
    <t>INTENTIONAL SELF-HARM &amp; ATTEMPTED SUICIDE</t>
  </si>
  <si>
    <t>8172</t>
  </si>
  <si>
    <t>8173</t>
  </si>
  <si>
    <t>8174</t>
  </si>
  <si>
    <t>8411</t>
  </si>
  <si>
    <t>8412</t>
  </si>
  <si>
    <t>8413</t>
  </si>
  <si>
    <t>8414</t>
  </si>
  <si>
    <t>8421</t>
  </si>
  <si>
    <t>BURNS W SKIN GRAFT EXCEPT EXTENSIVE 3RD DEGREE BURNS</t>
  </si>
  <si>
    <t>8422</t>
  </si>
  <si>
    <t>8423</t>
  </si>
  <si>
    <t>8424</t>
  </si>
  <si>
    <t>8431</t>
  </si>
  <si>
    <t>EXTENSIVE 3RD DEGREE BURNS W/O SKIN GRAFT</t>
  </si>
  <si>
    <t>8432</t>
  </si>
  <si>
    <t>8433</t>
  </si>
  <si>
    <t>8434</t>
  </si>
  <si>
    <t>8441</t>
  </si>
  <si>
    <t>PARTIAL THICKNESS BURNS W/O SKIN GRAFT</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</si>
  <si>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</si>
  <si>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</si>
  <si>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</si>
  <si>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</si>
  <si>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</si>
  <si>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</si>
  <si>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</si>
  <si>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</si>
  <si>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</si>
  <si>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</si>
  <si>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</si>
  <si>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</si>
  <si>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</si>
  <si>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</si>
  <si>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</si>
  <si>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</si>
  <si>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</si>
  <si>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</si>
  <si>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</si>
  <si>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</si>
  <si>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</si>
  <si>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</si>
  <si>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</si>
  <si>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</si>
  <si>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</si>
  <si>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</si>
  <si>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</si>
  <si>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</si>
  <si>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</si>
  <si>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</si>
  <si>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</si>
  <si>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</si>
  <si>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</si>
  <si>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</si>
  <si>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</si>
  <si>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</si>
  <si>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</si>
  <si>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</si>
  <si>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</si>
  <si>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</si>
  <si>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</si>
  <si>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</si>
  <si>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</si>
  <si>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</si>
  <si>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</si>
  <si>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</si>
  <si>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</si>
  <si>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</si>
  <si>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</si>
  <si>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</si>
  <si>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</si>
  <si>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</si>
  <si>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</si>
  <si>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</si>
  <si>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</si>
  <si>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</si>
  <si>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</si>
  <si>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</si>
  <si>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</si>
  <si>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</si>
  <si>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</si>
  <si>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</si>
  <si>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</si>
  <si>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</si>
  <si>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</si>
  <si>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</si>
  <si>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</si>
  <si>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 xml:space="preserve"> </t>
  </si>
  <si>
    <t xml:space="preserve">EAPG Weights </t>
  </si>
  <si>
    <t>EAPG CODE</t>
  </si>
  <si>
    <t>EAPG Description</t>
  </si>
  <si>
    <t>EAPG Weight</t>
  </si>
  <si>
    <t>EAPG Category</t>
  </si>
  <si>
    <t>EAPG Category Description</t>
  </si>
  <si>
    <t>EAPG Type</t>
  </si>
  <si>
    <t>EAPG Type Description</t>
  </si>
  <si>
    <t>Service Line ID</t>
  </si>
  <si>
    <t>Service Line Description</t>
  </si>
  <si>
    <t>EAPG Version</t>
  </si>
  <si>
    <t>00001</t>
  </si>
  <si>
    <t>PHOTOCHEMOTHERAPY</t>
  </si>
  <si>
    <t>Skin and integumentary system procedures</t>
  </si>
  <si>
    <t>Significant Procedure</t>
  </si>
  <si>
    <t>Oncology</t>
  </si>
  <si>
    <t>3.14</t>
  </si>
  <si>
    <t>00002</t>
  </si>
  <si>
    <t>SUPERFICIAL NEEDLE BIOPSY AND ASPIRATION</t>
  </si>
  <si>
    <t>General Surgery</t>
  </si>
  <si>
    <t>00003</t>
  </si>
  <si>
    <t>LEVEL I SKIN INCISION AND DRAINAGE</t>
  </si>
  <si>
    <t>00004</t>
  </si>
  <si>
    <t>LEVEL II SKIN INCISION AND DRAINAGE</t>
  </si>
  <si>
    <t>00005</t>
  </si>
  <si>
    <t>NAIL PROCEDURES</t>
  </si>
  <si>
    <t>00006</t>
  </si>
  <si>
    <t>LEVEL I SKIN DEBRIDEMENT AND DESTRUCTION</t>
  </si>
  <si>
    <t>00007</t>
  </si>
  <si>
    <t>LEVEL II SKIN DEBRIDEMENT AND DESTRUCTION</t>
  </si>
  <si>
    <t>00008</t>
  </si>
  <si>
    <t>LEVEL III SKIN DEBRIDEMENT AND DESTRUCTION</t>
  </si>
  <si>
    <t>00009</t>
  </si>
  <si>
    <t>LEVEL I EXCISION AND BIOPSY OF SKIN AND SOFT TISSUE</t>
  </si>
  <si>
    <t>00010</t>
  </si>
  <si>
    <t>LEVEL II EXCISION AND BIOPSY OF SKIN AND SOFT TISSUE</t>
  </si>
  <si>
    <t>00011</t>
  </si>
  <si>
    <t>LEVEL III EXCISION AND BIOPSY OF SKIN AND SOFT TISSUE</t>
  </si>
  <si>
    <t>00012</t>
  </si>
  <si>
    <t>LEVEL I SKIN REPAIR</t>
  </si>
  <si>
    <t>00013</t>
  </si>
  <si>
    <t>LEVEL II SKIN REPAIR</t>
  </si>
  <si>
    <t>00014</t>
  </si>
  <si>
    <t>LEVEL III SKIN REPAIR</t>
  </si>
  <si>
    <t>00015</t>
  </si>
  <si>
    <t>LEVEL IV SKIN REPAIR</t>
  </si>
  <si>
    <t>00020</t>
  </si>
  <si>
    <t>LEVEL I BREAST PROCEDURES</t>
  </si>
  <si>
    <t>Breast procedures</t>
  </si>
  <si>
    <t>00021</t>
  </si>
  <si>
    <t>LEVEL II BREAST PROCEDURES</t>
  </si>
  <si>
    <t>00022</t>
  </si>
  <si>
    <t>LEVEL III BREAST PROCEDURES</t>
  </si>
  <si>
    <t>00023</t>
  </si>
  <si>
    <t>LEVEL I FOREARM AND WRIST PROCEDURES</t>
  </si>
  <si>
    <t>Musculoskeletal system procedures</t>
  </si>
  <si>
    <t>Orthopedic Surgery</t>
  </si>
  <si>
    <t>00024</t>
  </si>
  <si>
    <t>LEVEL II FOREARM AND WRIST PROCEDURES</t>
  </si>
  <si>
    <t>00025</t>
  </si>
  <si>
    <t>SHOULDER AND UPPER ARM PROCEDURES</t>
  </si>
  <si>
    <t>00026</t>
  </si>
  <si>
    <t>LEVEL I KNEE AND LOWER LEG PROCEDURES</t>
  </si>
  <si>
    <t>00027</t>
  </si>
  <si>
    <t>PELVIS, FEMUR AND UPPER LEG PROCEDURES</t>
  </si>
  <si>
    <t>00028</t>
  </si>
  <si>
    <t>LEVEL I SPINE PROCEDURES</t>
  </si>
  <si>
    <t>00029</t>
  </si>
  <si>
    <t>LEVEL II SPINE PROCEDURES</t>
  </si>
  <si>
    <t>00030</t>
  </si>
  <si>
    <t>GENERAL MUSCULOSKELETAL PROCEDURES</t>
  </si>
  <si>
    <t>00033</t>
  </si>
  <si>
    <t>LEVEL I HAND PROCEDURES</t>
  </si>
  <si>
    <t>00034</t>
  </si>
  <si>
    <t>LEVEL II HAND PROCEDURES</t>
  </si>
  <si>
    <t>00035</t>
  </si>
  <si>
    <t>LEVEL I FOOT PROCEDURES</t>
  </si>
  <si>
    <t>00036</t>
  </si>
  <si>
    <t>LEVEL II FOOT PROCEDURES</t>
  </si>
  <si>
    <t>00037</t>
  </si>
  <si>
    <t>LEVEL I ARTHROSCOPY</t>
  </si>
  <si>
    <t>00038</t>
  </si>
  <si>
    <t>LEVEL II ARTHROSCOPY</t>
  </si>
  <si>
    <t>00039</t>
  </si>
  <si>
    <t>CAST APPLICATION OR REPLACEMENT</t>
  </si>
  <si>
    <t>Ancillary</t>
  </si>
  <si>
    <t>Orthopedics</t>
  </si>
  <si>
    <t>00040</t>
  </si>
  <si>
    <t>MINOR SPLINT AND STRAPPING APPLICATION</t>
  </si>
  <si>
    <t>00041</t>
  </si>
  <si>
    <t>CLOSED TREATMENT FX &amp; DISCLOCATION</t>
  </si>
  <si>
    <t>00043</t>
  </si>
  <si>
    <t>OPEN OR PERCUTANEOUS TREATMENT OF FRACTURES</t>
  </si>
  <si>
    <t>00044</t>
  </si>
  <si>
    <t>BONE OR JOINT MANIPULATION UNDER ANESTHESIA</t>
  </si>
  <si>
    <t>00046</t>
  </si>
  <si>
    <t>LEVEL I ARTHROPLASTY</t>
  </si>
  <si>
    <t>00047</t>
  </si>
  <si>
    <t>LEVEL II ARTHROPLASTY</t>
  </si>
  <si>
    <t>00049</t>
  </si>
  <si>
    <t>LEVEL I JOINT, TENDON, OR LIGAMENT INJECTION PROCEDURES</t>
  </si>
  <si>
    <t>00050</t>
  </si>
  <si>
    <t>LEVEL II JOINT, TENDON, OR LIGAMENT INJECTION PROCEDURES</t>
  </si>
  <si>
    <t>00052</t>
  </si>
  <si>
    <t>LEVEL II KNEE AND LOWER LEG PROCEDURES</t>
  </si>
  <si>
    <t>00053</t>
  </si>
  <si>
    <t>SPINE INJECTIONS AND OTHER RELATED PROCEDURES</t>
  </si>
  <si>
    <t>00060</t>
  </si>
  <si>
    <t>PULMONARY TESTS</t>
  </si>
  <si>
    <t>Respiratory procedures</t>
  </si>
  <si>
    <t>Diagnostic Significant Proc</t>
  </si>
  <si>
    <t>Pulmonary</t>
  </si>
  <si>
    <t>00062</t>
  </si>
  <si>
    <t>LEVEL I ENDOSCOPY OF THE UPPER AIRWAY</t>
  </si>
  <si>
    <t>Otolaryngology Surgery</t>
  </si>
  <si>
    <t>00063</t>
  </si>
  <si>
    <t>LEVEL II ENDOSCOPY OF THE UPPER AIRWAY</t>
  </si>
  <si>
    <t>00064</t>
  </si>
  <si>
    <t>ENDOSCOPY OF THE LOWER AIRWAY</t>
  </si>
  <si>
    <t>00065</t>
  </si>
  <si>
    <t>RESPIRATORY THERAPY</t>
  </si>
  <si>
    <t>Physical Therapy &amp; Rehab</t>
  </si>
  <si>
    <t>00066</t>
  </si>
  <si>
    <t>PULMONARY REHABILITATION</t>
  </si>
  <si>
    <t>Rehabilitation</t>
  </si>
  <si>
    <t>00067</t>
  </si>
  <si>
    <t>VENTILATION ASSISTANCE AND MANAGEMENT</t>
  </si>
  <si>
    <t>00068</t>
  </si>
  <si>
    <t>THORACENTESIS, RELATED BIOPSY AND PLEURAL DRAINAGE PROCEDURES</t>
  </si>
  <si>
    <t>00075</t>
  </si>
  <si>
    <t>LEVEL I CENTRAL VENOUS ACCESS PROCEDURES</t>
  </si>
  <si>
    <t>Cardiovascular procedures</t>
  </si>
  <si>
    <t>Interventional Radiology</t>
  </si>
  <si>
    <t>00076</t>
  </si>
  <si>
    <t>REVISION, REPAIR OR REMOVAL OF CENTRAL VENOUS ACCESS DEVICE</t>
  </si>
  <si>
    <t>00077</t>
  </si>
  <si>
    <t>LEVEL I PERIPHERAL ENDOVASCULAR AND TRANSCATHETER PROCEDURES</t>
  </si>
  <si>
    <t>00078</t>
  </si>
  <si>
    <t>LEVEL I VASCULAR LIGATION, REPAIR AND RECONSTRUCTION</t>
  </si>
  <si>
    <t>Vascular Surgery</t>
  </si>
  <si>
    <t>00079</t>
  </si>
  <si>
    <t>LEVEL II PERIPHERAL ENDOVASCULAR AND TRANSCATHETER PROCEDURES</t>
  </si>
  <si>
    <t>00080</t>
  </si>
  <si>
    <t>EXERCISE TOLERANCE TESTS</t>
  </si>
  <si>
    <t>Cardiology</t>
  </si>
  <si>
    <t>00081</t>
  </si>
  <si>
    <t>ECHOCARDIOGRAPHY</t>
  </si>
  <si>
    <t>00082</t>
  </si>
  <si>
    <t>CARDIAC ELECTROPHYSIOLOGIC TESTS AND MONITORING</t>
  </si>
  <si>
    <t>00083</t>
  </si>
  <si>
    <t>LEVEL II CENTRAL VENOUS ACCESS PROCEDURES</t>
  </si>
  <si>
    <t>00084</t>
  </si>
  <si>
    <t>DIAGNOSTIC CARDIAC CATHETERIZATION</t>
  </si>
  <si>
    <t>Interventional Cardiology</t>
  </si>
  <si>
    <t>00085</t>
  </si>
  <si>
    <t>LEVEL III PERIPHERAL ENDOVASCULAR AND TRANSCATHETER PROCEDURES</t>
  </si>
  <si>
    <t>00086</t>
  </si>
  <si>
    <t>PACEMAKER AND OTHER CARDIOVASCULAR DEVICE INSERTION AND REPLACEMENT</t>
  </si>
  <si>
    <t>00087</t>
  </si>
  <si>
    <t>REMOVAL OR REVISION OF PACEMAKERS AND OTHER CARDIOVASCULAR DEVICES</t>
  </si>
  <si>
    <t>00088</t>
  </si>
  <si>
    <t>LEVEL I CARDIOTHORACIC PROCEDURES W OR W/O VASCULAR DEVICE</t>
  </si>
  <si>
    <t>Cardiothoracic Surgery</t>
  </si>
  <si>
    <t>00089</t>
  </si>
  <si>
    <t>LEVEL II CARDIOTHORACIC PROCEDURES W OR W/O VASCULAR DEVICE</t>
  </si>
  <si>
    <t>00090</t>
  </si>
  <si>
    <t>SECONDARY VARICOSE VEINS AND VASCULAR INJECTION</t>
  </si>
  <si>
    <t>00091</t>
  </si>
  <si>
    <t>LEVEL II VASCULAR LIGATION, REPAIR AND RECONSTRUCTION</t>
  </si>
  <si>
    <t>00092</t>
  </si>
  <si>
    <t>RESUSCITATION</t>
  </si>
  <si>
    <t>General Medicine</t>
  </si>
  <si>
    <t>00093</t>
  </si>
  <si>
    <t>CARDIOVERSION</t>
  </si>
  <si>
    <t>00094</t>
  </si>
  <si>
    <t>CARDIAC REHABILITATION</t>
  </si>
  <si>
    <t>00096</t>
  </si>
  <si>
    <t>ATRIAL AND VENTRICULAR RECORDING AND PACING</t>
  </si>
  <si>
    <t>00097</t>
  </si>
  <si>
    <t>AICD IMPLANT</t>
  </si>
  <si>
    <t>00099</t>
  </si>
  <si>
    <t>CORONARY ANGIOPLASTY AND RELATED PROCEDURES</t>
  </si>
  <si>
    <t>00101</t>
  </si>
  <si>
    <t>LEVEL III CARDIOTHORACIC PROCEDURES W OR W/O VASCULAR DEVICE</t>
  </si>
  <si>
    <t>00110</t>
  </si>
  <si>
    <t>PHARMACOTHERAPY BY EXTENDED INFUSION</t>
  </si>
  <si>
    <t>Hematologic, lymphatic, and endocrine procedures</t>
  </si>
  <si>
    <t>00111</t>
  </si>
  <si>
    <t>PHARMACOTHERAPY EXCEPT BY EXTENDED INFUSION</t>
  </si>
  <si>
    <t>00113</t>
  </si>
  <si>
    <t>LEVEL I BLOOD AND BLOOD PRODUCT EXCHANGE</t>
  </si>
  <si>
    <t>Hematology</t>
  </si>
  <si>
    <t>00114</t>
  </si>
  <si>
    <t>LEVEL II BLOOD AND BLOOD PRODUCT EXCHANGE</t>
  </si>
  <si>
    <t>00115</t>
  </si>
  <si>
    <t>DEEP LYMPH STRUCTURE AND THYROID PROCEDURES</t>
  </si>
  <si>
    <t>00116</t>
  </si>
  <si>
    <t>ALLERGY TESTS</t>
  </si>
  <si>
    <t>Other ancillary tests and procedures</t>
  </si>
  <si>
    <t>Ancillary Services</t>
  </si>
  <si>
    <t>00117</t>
  </si>
  <si>
    <t>HOME INFUSION</t>
  </si>
  <si>
    <t>00118</t>
  </si>
  <si>
    <t>NUTRITION THERAPY</t>
  </si>
  <si>
    <t>00119</t>
  </si>
  <si>
    <t>IMMUNOTHERAPY PREPARATION SERVICES</t>
  </si>
  <si>
    <t>00120</t>
  </si>
  <si>
    <t>IMMUNOTHERAPY</t>
  </si>
  <si>
    <t>00130</t>
  </si>
  <si>
    <t>ALIMENTARY TESTS AND TUBE INSERTION OR PLACEMENT</t>
  </si>
  <si>
    <t>Gastrointestinal system procedures</t>
  </si>
  <si>
    <t>Gastroenterology</t>
  </si>
  <si>
    <t>00131</t>
  </si>
  <si>
    <t>ESOPHAGEAL DILATION WITHOUT ENDOSCOPY</t>
  </si>
  <si>
    <t>00132</t>
  </si>
  <si>
    <t>ANOSCOPY WITH BIOPSY AND DIAGNOSTIC PROCTOSIGMOIDOSCOPY</t>
  </si>
  <si>
    <t>00133</t>
  </si>
  <si>
    <t>PROCTOSIGMOIDOSCOPY WITH EXCISION OR BIOPSY</t>
  </si>
  <si>
    <t>00134</t>
  </si>
  <si>
    <t>LEVEL I UPPER GI ENDOSCOPY</t>
  </si>
  <si>
    <t>00135</t>
  </si>
  <si>
    <t>LEVEL II UPPER GI ENDOSCOPY</t>
  </si>
  <si>
    <t>00136</t>
  </si>
  <si>
    <t>DIAGNOSTIC LOWER GASTROINTESTINAL ENDOSCOPY</t>
  </si>
  <si>
    <t>00137</t>
  </si>
  <si>
    <t>THERAPEUTIC COLONOSCOPY</t>
  </si>
  <si>
    <t>00138</t>
  </si>
  <si>
    <t>LEVEL I ERCP AND RELATED ENDOSCOPIC PROCEDURES</t>
  </si>
  <si>
    <t>00139</t>
  </si>
  <si>
    <t>LEVEL I HERNIA REPAIR</t>
  </si>
  <si>
    <t>00140</t>
  </si>
  <si>
    <t>LEVEL II HERNIA REPAIR</t>
  </si>
  <si>
    <t>00141</t>
  </si>
  <si>
    <t>LEVEL I ANAL AND RECTAL PROCEDURES</t>
  </si>
  <si>
    <t>00142</t>
  </si>
  <si>
    <t>LEVEL II ANAL AND RECTAL PROCEDURES</t>
  </si>
  <si>
    <t>00143</t>
  </si>
  <si>
    <t>LEVEL I GASTROINTESTINAL PROCEDURES</t>
  </si>
  <si>
    <t>00144</t>
  </si>
  <si>
    <t>LEVEL II GASTROINTESTINAL PROCEDURES</t>
  </si>
  <si>
    <t>00145</t>
  </si>
  <si>
    <t>LEVEL I LAPAROSCOPY</t>
  </si>
  <si>
    <t>00146</t>
  </si>
  <si>
    <t>LEVEL II LAPAROSCOPY</t>
  </si>
  <si>
    <t>00147</t>
  </si>
  <si>
    <t>LEVEL III LAPAROSCOPY</t>
  </si>
  <si>
    <t>00148</t>
  </si>
  <si>
    <t>LEVEL IV LAPAROSCOPY</t>
  </si>
  <si>
    <t>00149</t>
  </si>
  <si>
    <t>SCREENING COLORECTAL SERVICES</t>
  </si>
  <si>
    <t>Preventive Care</t>
  </si>
  <si>
    <t>00150</t>
  </si>
  <si>
    <t>ABDOMINAL PARACENTESIS AND RELATED PERITONEAL DRAINAGE PROCEDURES</t>
  </si>
  <si>
    <t>00151</t>
  </si>
  <si>
    <t>LEVEL I HEPATOBILIARY AND PANCREAS PROCEDURES</t>
  </si>
  <si>
    <t>00152</t>
  </si>
  <si>
    <t>LEVEL II HEPATOBILIARY AND PANCREAS PROCEDURES</t>
  </si>
  <si>
    <t>00153</t>
  </si>
  <si>
    <t>LEVEL II ERCP AND RELATED ENDOSCOPIC PROCEDURES</t>
  </si>
  <si>
    <t>00154</t>
  </si>
  <si>
    <t>LEVEL III UPPER GI ENDOSCOPY</t>
  </si>
  <si>
    <t>00160</t>
  </si>
  <si>
    <t>EXTRACORPOREAL SHOCK WAVE LITHOTRIPSY</t>
  </si>
  <si>
    <t>Genitourinary system procedures</t>
  </si>
  <si>
    <t>Urological Surgery</t>
  </si>
  <si>
    <t>00161</t>
  </si>
  <si>
    <t>URINARY STUDIES AND PROCEDURES</t>
  </si>
  <si>
    <t>Urology</t>
  </si>
  <si>
    <t>00162</t>
  </si>
  <si>
    <t>URINARY DILATATION</t>
  </si>
  <si>
    <t>00163</t>
  </si>
  <si>
    <t>LEVEL I BLADDER AND KIDNEY PROCEDURES</t>
  </si>
  <si>
    <t>00164</t>
  </si>
  <si>
    <t>LEVEL II BLADDER AND KIDNEY PROCEDURES</t>
  </si>
  <si>
    <t>00165</t>
  </si>
  <si>
    <t>LEVEL III BLADDER AND KIDNEY PROCEDURES</t>
  </si>
  <si>
    <t>00166</t>
  </si>
  <si>
    <t>LEVEL I URETHRA AND PROSTATE PROCEDURES</t>
  </si>
  <si>
    <t>00167</t>
  </si>
  <si>
    <t>LEVEL II URETHRA AND PROSTATE PROCEDURES</t>
  </si>
  <si>
    <t>00168</t>
  </si>
  <si>
    <t>HEMODIALYSIS</t>
  </si>
  <si>
    <t>Nephrology</t>
  </si>
  <si>
    <t>00169</t>
  </si>
  <si>
    <t>PERITONEAL DIALYSIS</t>
  </si>
  <si>
    <t>00180</t>
  </si>
  <si>
    <t>TESTICULAR AND EPIDIDYMAL PROCEDURES</t>
  </si>
  <si>
    <t>Male Reproductive system procedures</t>
  </si>
  <si>
    <t>00181</t>
  </si>
  <si>
    <t>CIRCUMCISION</t>
  </si>
  <si>
    <t>00182</t>
  </si>
  <si>
    <t>INSERTION OF PENILE PROSTHESIS</t>
  </si>
  <si>
    <t>00183</t>
  </si>
  <si>
    <t>OTHER PENILE PROCEDURES</t>
  </si>
  <si>
    <t>00184</t>
  </si>
  <si>
    <t>DESTRUCTION OR RESECTION OF PROSTATE</t>
  </si>
  <si>
    <t>00185</t>
  </si>
  <si>
    <t>PROSTATE NEEDLE AND PUNCH BIOPSY</t>
  </si>
  <si>
    <t>00190</t>
  </si>
  <si>
    <t>ARTIFICIAL FERTILIZATION</t>
  </si>
  <si>
    <t>Female Reproductive system procedures</t>
  </si>
  <si>
    <t>Obstetrics</t>
  </si>
  <si>
    <t>00191</t>
  </si>
  <si>
    <t>LEVEL I FETAL PROCEDURES</t>
  </si>
  <si>
    <t>00192</t>
  </si>
  <si>
    <t>LEVEL II FETAL PROCEDURES</t>
  </si>
  <si>
    <t>00193</t>
  </si>
  <si>
    <t>TREATMENT OF INCOMPLETE ABORTION</t>
  </si>
  <si>
    <t>00194</t>
  </si>
  <si>
    <t>THERAPEUTIC ABORTION</t>
  </si>
  <si>
    <t>00195</t>
  </si>
  <si>
    <t>00196</t>
  </si>
  <si>
    <t>LEVEL I FEMALE REPRODUCTIVE PROCEDURES</t>
  </si>
  <si>
    <t>Gynecological Surgery</t>
  </si>
  <si>
    <t>00197</t>
  </si>
  <si>
    <t>LEVEL II FEMALE REPRODUCTIVE PROCEDURES</t>
  </si>
  <si>
    <t>00198</t>
  </si>
  <si>
    <t>LEVEL III FEMALE REPRODUCTIVE PROCEDURES</t>
  </si>
  <si>
    <t>00199</t>
  </si>
  <si>
    <t>DILATION AND CURETTAGE</t>
  </si>
  <si>
    <t>00200</t>
  </si>
  <si>
    <t>HYSTEROSCOPY</t>
  </si>
  <si>
    <t>00201</t>
  </si>
  <si>
    <t>COLPOSCOPY</t>
  </si>
  <si>
    <t>00202</t>
  </si>
  <si>
    <t>00203</t>
  </si>
  <si>
    <t>GLOBAL ANTEPARTUM AND POSTPARTUM VISITS</t>
  </si>
  <si>
    <t>00205</t>
  </si>
  <si>
    <t>OBSTETRICAL PROCEDURES</t>
  </si>
  <si>
    <t>00210</t>
  </si>
  <si>
    <t>EXTENDED EEG STUDIES</t>
  </si>
  <si>
    <t>Neurologic system procedures</t>
  </si>
  <si>
    <t>Neurology</t>
  </si>
  <si>
    <t>00211</t>
  </si>
  <si>
    <t>ELECTROENCEPHALOGRAM</t>
  </si>
  <si>
    <t>00212</t>
  </si>
  <si>
    <t>ELECTROCONVULSIVE THERAPY</t>
  </si>
  <si>
    <t>Behavioral Health</t>
  </si>
  <si>
    <t>00213</t>
  </si>
  <si>
    <t>NERVE AND MUSCLE TESTS</t>
  </si>
  <si>
    <t>00214</t>
  </si>
  <si>
    <t>LEVEL I NERVOUS SYSTEM INJECTIONS INCLUDING CRANIAL TAP</t>
  </si>
  <si>
    <t>00217</t>
  </si>
  <si>
    <t>LEVEL I NERVE PROCEDURE W OR W/O NEUROLOGICAL DEVICE</t>
  </si>
  <si>
    <t>Neurological Surgery</t>
  </si>
  <si>
    <t>00218</t>
  </si>
  <si>
    <t>LEVEL II NERVE PROCEDURE W OR W/O NEUROLOGICAL DEVICE</t>
  </si>
  <si>
    <t>00220</t>
  </si>
  <si>
    <t>LEVEL II NERVOUS SYSTEM INJECTIONS INCLUDING CRANIAL TAP</t>
  </si>
  <si>
    <t>00222</t>
  </si>
  <si>
    <t>SLEEP STUDIES</t>
  </si>
  <si>
    <t>00223</t>
  </si>
  <si>
    <t>LEVEL III NERVE PROCEDURE W OR W/O NEUROLOGICAL DEVICE</t>
  </si>
  <si>
    <t>00224</t>
  </si>
  <si>
    <t>LEVEL IV NERVE PROCEDURE W OR W/O NEUROLOGICAL DEVICE</t>
  </si>
  <si>
    <t>00225</t>
  </si>
  <si>
    <t>INTRACRANIAL AND OTHER NEUROSURGICAL PROCEDURES</t>
  </si>
  <si>
    <t>00230</t>
  </si>
  <si>
    <t>OPHTHALMOLOGICAL TESTS AND PROCEDURES</t>
  </si>
  <si>
    <t>Ophthalmologic system procedures</t>
  </si>
  <si>
    <t>Ophthalmology</t>
  </si>
  <si>
    <t>00232</t>
  </si>
  <si>
    <t>LASER EYE PROCEDURES</t>
  </si>
  <si>
    <t>Ophthalmology Surgery</t>
  </si>
  <si>
    <t>00233</t>
  </si>
  <si>
    <t>CATARACT PROCEDURES</t>
  </si>
  <si>
    <t>00234</t>
  </si>
  <si>
    <t>LEVEL I ANTERIOR SEGMENT EYE PROCEDURES</t>
  </si>
  <si>
    <t>00235</t>
  </si>
  <si>
    <t>LEVEL II ANTERIOR SEGMENT EYE PROCEDURES</t>
  </si>
  <si>
    <t>00236</t>
  </si>
  <si>
    <t>LEVEL III ANTERIOR SEGMENT EYE PROCEDURES</t>
  </si>
  <si>
    <t>00237</t>
  </si>
  <si>
    <t>LEVEL I POSTERIOR SEGMENT EYE PROCEDURES</t>
  </si>
  <si>
    <t>00238</t>
  </si>
  <si>
    <t>LEVEL II POSTERIOR SEGMENT EYE PROCEDURES</t>
  </si>
  <si>
    <t>00239</t>
  </si>
  <si>
    <t>STRABISMUS AND MUSCLE EYE PROCEDURES</t>
  </si>
  <si>
    <t>00240</t>
  </si>
  <si>
    <t>LEVEL I REPAIR AND PLASTIC PROCEDURES OF EYE</t>
  </si>
  <si>
    <t>00241</t>
  </si>
  <si>
    <t>LEVEL II REPAIR AND PLASTIC PROCEDURES OF EYE</t>
  </si>
  <si>
    <t>00249</t>
  </si>
  <si>
    <t>MINOR ENT PROCEDURES</t>
  </si>
  <si>
    <t>Otolaryngologic system procedures</t>
  </si>
  <si>
    <t>Otolaryngology</t>
  </si>
  <si>
    <t>00250</t>
  </si>
  <si>
    <t>COCHLEAR DEVICE IMPLANTATION</t>
  </si>
  <si>
    <t>00251</t>
  </si>
  <si>
    <t>OTORHINOLARYNGOLOGIC FUNCTION TESTS</t>
  </si>
  <si>
    <t>00252</t>
  </si>
  <si>
    <t>LEVEL I FACIAL AND ENT PROCEDURES</t>
  </si>
  <si>
    <t>00253</t>
  </si>
  <si>
    <t>LEVEL II FACIAL AND ENT PROCEDURES</t>
  </si>
  <si>
    <t>00254</t>
  </si>
  <si>
    <t>LEVEL III FACIAL AND ENT PROCEDURES</t>
  </si>
  <si>
    <t>00255</t>
  </si>
  <si>
    <t>LEVEL IV FACIAL AND ENT PROCEDURES</t>
  </si>
  <si>
    <t>00256</t>
  </si>
  <si>
    <t>TONSIL AND ADENOID PROCEDURES</t>
  </si>
  <si>
    <t>00257</t>
  </si>
  <si>
    <t>AUDIOMETRY</t>
  </si>
  <si>
    <t>00260</t>
  </si>
  <si>
    <t>CASE MANAGEMENT AND CARE PLANNING SERVICES</t>
  </si>
  <si>
    <t>Case Management</t>
  </si>
  <si>
    <t>00270</t>
  </si>
  <si>
    <t>OCCUPATIONAL THERAPY</t>
  </si>
  <si>
    <t>00271</t>
  </si>
  <si>
    <t>PHYSICAL THERAPY</t>
  </si>
  <si>
    <t>00272</t>
  </si>
  <si>
    <t>SPEECH THERAPY AND EVALUATION</t>
  </si>
  <si>
    <t>00273</t>
  </si>
  <si>
    <t>MANIPULATION THERAPY</t>
  </si>
  <si>
    <t>00274</t>
  </si>
  <si>
    <t>OCCUPATIONAL/PHYSICAL THERAPY, GROUP</t>
  </si>
  <si>
    <t>00275</t>
  </si>
  <si>
    <t>SPEECH THERAPY &amp; EVALUATION, GROUP</t>
  </si>
  <si>
    <t>00278</t>
  </si>
  <si>
    <t>INJECTION(S) FOR RADIOLOGICAL IMAGING</t>
  </si>
  <si>
    <t>Diagnostic Radiology</t>
  </si>
  <si>
    <t>00279</t>
  </si>
  <si>
    <t>LEVEL I VASCULAR RADIOLOGICAL PROCEDURES</t>
  </si>
  <si>
    <t>Radiologic procedures</t>
  </si>
  <si>
    <t>Radiologic Procedure</t>
  </si>
  <si>
    <t>00280</t>
  </si>
  <si>
    <t>LEVEL II VASCULAR RADIOLOGICAL PROCEDURES</t>
  </si>
  <si>
    <t>00282</t>
  </si>
  <si>
    <t>MAGNETIC RESONANCE ANGIOGRAPHY</t>
  </si>
  <si>
    <t>00284</t>
  </si>
  <si>
    <t>MYELOGRAPHY</t>
  </si>
  <si>
    <t>00286</t>
  </si>
  <si>
    <t>MAMMOGRAPHY &amp; OTHER RELATED PROCEDURES</t>
  </si>
  <si>
    <t>00288</t>
  </si>
  <si>
    <t>LEVEL I DIAGNOSTIC ULTRASOUND</t>
  </si>
  <si>
    <t>00289</t>
  </si>
  <si>
    <t>LEVEL II DIAGNOSTIC ULTRASOUND</t>
  </si>
  <si>
    <t>00290</t>
  </si>
  <si>
    <t>PET SCANS</t>
  </si>
  <si>
    <t>00291</t>
  </si>
  <si>
    <t>BONE DENSITOMETRY</t>
  </si>
  <si>
    <t>00293</t>
  </si>
  <si>
    <t>MAGNETIC RESONANCE IMAGING WITHOUT CONTRAST</t>
  </si>
  <si>
    <t>00295</t>
  </si>
  <si>
    <t>MAGNETIC RESONANCE IMAGING WITH CONTRAST</t>
  </si>
  <si>
    <t>00297</t>
  </si>
  <si>
    <t>MAGNETOCEPHALOGRAPHY/CARDIOGRAPHY MCG</t>
  </si>
  <si>
    <t>00299</t>
  </si>
  <si>
    <t>LEVEL I COMPUTED TOMOGRAPHY</t>
  </si>
  <si>
    <t>00300</t>
  </si>
  <si>
    <t>LEVEL II COMPUTED TOMOGRAPHY</t>
  </si>
  <si>
    <t>00301</t>
  </si>
  <si>
    <t>COMPUTED TOMOGRAPHY- OTHER</t>
  </si>
  <si>
    <t>00302</t>
  </si>
  <si>
    <t>COMPUTED TOMOGRAPHIC ANGIOGRAPHY</t>
  </si>
  <si>
    <t>00308</t>
  </si>
  <si>
    <t>LEVEL III PATHOLOGY TESTS</t>
  </si>
  <si>
    <t>Pathology</t>
  </si>
  <si>
    <t>00309</t>
  </si>
  <si>
    <t>ADAPTIVE BEHAVIORAL HEALTH TREATMENT SERVICES</t>
  </si>
  <si>
    <t>Mental illness and substance abuse therapies</t>
  </si>
  <si>
    <t>Mental Health &amp; Counseling</t>
  </si>
  <si>
    <t>00310</t>
  </si>
  <si>
    <t>DEVELOPMENTAL &amp; NEUROPSYCHOLOGICAL TESTING</t>
  </si>
  <si>
    <t>00311</t>
  </si>
  <si>
    <t>FULL DAY PARTIAL HOSPITALIZATION FOR SUBSTANCE ABUSE</t>
  </si>
  <si>
    <t>Per Diem</t>
  </si>
  <si>
    <t>Substance Abuse</t>
  </si>
  <si>
    <t>00312</t>
  </si>
  <si>
    <t>FULL DAY PARTIAL HOSPITALIZATION FOR BEHAVIORAL HEALTH</t>
  </si>
  <si>
    <t>00315</t>
  </si>
  <si>
    <t>COUNSELLING OR INDIVIDUAL BRIEF PSYCHOTHERAPY</t>
  </si>
  <si>
    <t>00316</t>
  </si>
  <si>
    <t>INDIVIDUAL COMPREHENSIVE PSYCHOTHERAPY</t>
  </si>
  <si>
    <t>00317</t>
  </si>
  <si>
    <t>FAMILY PSYCHOTHERAPY</t>
  </si>
  <si>
    <t>00318</t>
  </si>
  <si>
    <t>00319</t>
  </si>
  <si>
    <t>ACTIVITY THERAPY</t>
  </si>
  <si>
    <t>00320</t>
  </si>
  <si>
    <t>BEHAVIORAL HEALTH - CASE MANAGEMENT AND TREATMENT PLAN DEVELOPMENT</t>
  </si>
  <si>
    <t>00321</t>
  </si>
  <si>
    <t>CRISIS INTERVENTION</t>
  </si>
  <si>
    <t>00322</t>
  </si>
  <si>
    <t>MEDICATION ADMINISTRATION &amp; OBSERVATION</t>
  </si>
  <si>
    <t>00323</t>
  </si>
  <si>
    <t>BEHAVIORAL HEATLH ASSESSMENT</t>
  </si>
  <si>
    <t>00324</t>
  </si>
  <si>
    <t>BEHAVIORAL HEALTH SCREENING AND BRIEF ASSESSMENT</t>
  </si>
  <si>
    <t>00325</t>
  </si>
  <si>
    <t>RISK ASSESSMENT AND PREVENTION COUNSELING</t>
  </si>
  <si>
    <t>00327</t>
  </si>
  <si>
    <t>INTENSIVE OUTPATIENT PSYCHIATRIC TREATMENT</t>
  </si>
  <si>
    <t>00328</t>
  </si>
  <si>
    <t>DAY REHABILITATION, HALF DAY</t>
  </si>
  <si>
    <t>00329</t>
  </si>
  <si>
    <t>DAY REHABILITATION, FULL DAY</t>
  </si>
  <si>
    <t>00331</t>
  </si>
  <si>
    <t>LEVEL I DIAGNOSTIC NUCLEAR MEDICINE</t>
  </si>
  <si>
    <t>Diagnostic Nuclear Medicine</t>
  </si>
  <si>
    <t>00332</t>
  </si>
  <si>
    <t>LEVEL II DIAGNOSTIC NUCLEAR MEDICINE</t>
  </si>
  <si>
    <t>00333</t>
  </si>
  <si>
    <t>BEHAVIORAL HEALTH RESIDENTIAL TREATMENT</t>
  </si>
  <si>
    <t>00335</t>
  </si>
  <si>
    <t>LEVEL I BRACHYTHERAPY SOURCES</t>
  </si>
  <si>
    <t>Radiation Therapy</t>
  </si>
  <si>
    <t>Therapeutic Radiology</t>
  </si>
  <si>
    <t>00336</t>
  </si>
  <si>
    <t>LEVEL II BRACHYTHERAPY SOURCES</t>
  </si>
  <si>
    <t>00337</t>
  </si>
  <si>
    <t>LEVEL III BRACHYTHERAPY SOURCES</t>
  </si>
  <si>
    <t>00340</t>
  </si>
  <si>
    <t>THERAPEUTIC NUCLEAR MEDICINE</t>
  </si>
  <si>
    <t>00343</t>
  </si>
  <si>
    <t>LEVEL I RADIATION THERAPY</t>
  </si>
  <si>
    <t>00346</t>
  </si>
  <si>
    <t>RADIOSURGERY</t>
  </si>
  <si>
    <t>00347</t>
  </si>
  <si>
    <t>LEVEL II RADIATION THERAPY</t>
  </si>
  <si>
    <t>00348</t>
  </si>
  <si>
    <t>LEVEL III RADIATION THERAPY</t>
  </si>
  <si>
    <t>00350</t>
  </si>
  <si>
    <t>LEVEL I  ADJUNCTIVE GENERAL DENTAL SERVICES</t>
  </si>
  <si>
    <t>Dental procedures</t>
  </si>
  <si>
    <t>Dental Procedure</t>
  </si>
  <si>
    <t>Dental</t>
  </si>
  <si>
    <t>00351</t>
  </si>
  <si>
    <t>LEVEL II ADJUNCTIVE GENERAL DENTAL SERVICES</t>
  </si>
  <si>
    <t>00352</t>
  </si>
  <si>
    <t>LEVEL I PERIODONTICS</t>
  </si>
  <si>
    <t>00353</t>
  </si>
  <si>
    <t>LEVEL I PROSTHODONTICS, FIXED</t>
  </si>
  <si>
    <t>00354</t>
  </si>
  <si>
    <t>LEVEL II PROSTHODONTICS, FIXED</t>
  </si>
  <si>
    <t>00355</t>
  </si>
  <si>
    <t>LEVEL III PROSTHODONTICS, FIXED</t>
  </si>
  <si>
    <t>00356</t>
  </si>
  <si>
    <t>LEVEL I PROSTHODONTICS, REMOVABLE</t>
  </si>
  <si>
    <t>00357</t>
  </si>
  <si>
    <t>LEVEL II PROSTHODONTICS, REMOVABLE</t>
  </si>
  <si>
    <t>00358</t>
  </si>
  <si>
    <t>LEVEL III PROSTHODONTICS, REMOVABLE</t>
  </si>
  <si>
    <t>00359</t>
  </si>
  <si>
    <t>LEVEL I MAXILLOFACIAL PROSTHETICS</t>
  </si>
  <si>
    <t>00360</t>
  </si>
  <si>
    <t>LEVEL II MAXILLOFACIAL PROSTHETICS</t>
  </si>
  <si>
    <t>00361</t>
  </si>
  <si>
    <t>LEVEL I DENTAL RESTORATIONS</t>
  </si>
  <si>
    <t>00362</t>
  </si>
  <si>
    <t>LEVEL II DENTAL RESTORATIONS</t>
  </si>
  <si>
    <t>00363</t>
  </si>
  <si>
    <t>LEVEL III DENTAL RESTORATION</t>
  </si>
  <si>
    <t>00364</t>
  </si>
  <si>
    <t>LEVEL I ENDODONTICS</t>
  </si>
  <si>
    <t>00365</t>
  </si>
  <si>
    <t>LEVEL II ENDODONTICS</t>
  </si>
  <si>
    <t>00366</t>
  </si>
  <si>
    <t>LEVEL III ENDODONTICS</t>
  </si>
  <si>
    <t>00367</t>
  </si>
  <si>
    <t>LEVEL I ORAL AND MAXILLOFACIAL SURGERY</t>
  </si>
  <si>
    <t>Oral and Maxillofacial Surgery</t>
  </si>
  <si>
    <t>00368</t>
  </si>
  <si>
    <t>LEVEL II ORAL AND MAXILLOFACIAL SURGERY</t>
  </si>
  <si>
    <t>00369</t>
  </si>
  <si>
    <t>LEVEL III ORAL AND MAXILLOFACIAL SURGERY</t>
  </si>
  <si>
    <t>00370</t>
  </si>
  <si>
    <t>LEVEL IV ORAL AND MAXILLOFACIAL SURGERY</t>
  </si>
  <si>
    <t>00371</t>
  </si>
  <si>
    <t>LEVEL I ORTHODONTICS</t>
  </si>
  <si>
    <t>00372</t>
  </si>
  <si>
    <t>SEALANT</t>
  </si>
  <si>
    <t>00373</t>
  </si>
  <si>
    <t>LEVEL I DENTAL FILM</t>
  </si>
  <si>
    <t>00374</t>
  </si>
  <si>
    <t>LEVEL II DENTAL FILM</t>
  </si>
  <si>
    <t>00375</t>
  </si>
  <si>
    <t>DENTAL ANESTHESIA</t>
  </si>
  <si>
    <t>00376</t>
  </si>
  <si>
    <t>DIAGNOSTIC DENTAL PROCEDURES</t>
  </si>
  <si>
    <t>00377</t>
  </si>
  <si>
    <t>PREVENTIVE DENTAL PROCEDURES</t>
  </si>
  <si>
    <t>00378</t>
  </si>
  <si>
    <t>LEVEL II PERIODONTICS</t>
  </si>
  <si>
    <t>00379</t>
  </si>
  <si>
    <t>LEVEL II ORTHODONTICS</t>
  </si>
  <si>
    <t>00380</t>
  </si>
  <si>
    <t>ANESTHESIA</t>
  </si>
  <si>
    <t>00381</t>
  </si>
  <si>
    <t>LEVEL I DENTAL IMPLANTS</t>
  </si>
  <si>
    <t>00382</t>
  </si>
  <si>
    <t>LEVEL II DENTAL IMPLANTS</t>
  </si>
  <si>
    <t>00384</t>
  </si>
  <si>
    <t>LEVEL III CHEMISTRY TESTS</t>
  </si>
  <si>
    <t>Laboratory</t>
  </si>
  <si>
    <t>00385</t>
  </si>
  <si>
    <t>LEVEL I MOLECULAR PATHOLOGY AND GENETIC TESTS</t>
  </si>
  <si>
    <t>00386</t>
  </si>
  <si>
    <t>LEVEL II MOLECULAR PATHOLOGY AND GENETIC TESTS</t>
  </si>
  <si>
    <t>00387</t>
  </si>
  <si>
    <t>LEVEL III MOLECULAR PATHOLOGY AND GENETIC TESTS</t>
  </si>
  <si>
    <t>00388</t>
  </si>
  <si>
    <t>LEVEL III MICROBIOLOGY TESTS</t>
  </si>
  <si>
    <t>00389</t>
  </si>
  <si>
    <t>LEVEL II CONVENTIONAL RADIOLOGY</t>
  </si>
  <si>
    <t>00390</t>
  </si>
  <si>
    <t>LEVEL I PATHOLOGY</t>
  </si>
  <si>
    <t>00391</t>
  </si>
  <si>
    <t>LEVEL II PATHOLOGY TESTS</t>
  </si>
  <si>
    <t>00392</t>
  </si>
  <si>
    <t>PAP SMEARS</t>
  </si>
  <si>
    <t>00393</t>
  </si>
  <si>
    <t>LEVEL II BLOOD AND TISSUE TYPING TESTS</t>
  </si>
  <si>
    <t>00394</t>
  </si>
  <si>
    <t>LEVEL I IMMUNOLOGY TESTS</t>
  </si>
  <si>
    <t>00395</t>
  </si>
  <si>
    <t>LEVEL II IMMUNOLOGY TESTS</t>
  </si>
  <si>
    <t>00396</t>
  </si>
  <si>
    <t>LEVEL I MICROBIOLOGY TESTS</t>
  </si>
  <si>
    <t>00397</t>
  </si>
  <si>
    <t>LEVEL II MICROBIOLOGY TESTS</t>
  </si>
  <si>
    <t>00398</t>
  </si>
  <si>
    <t>LEVEL I ENDOCRINOLOGY TESTS</t>
  </si>
  <si>
    <t>00399</t>
  </si>
  <si>
    <t>LEVEL II ENDOCRINOLOGY TESTS</t>
  </si>
  <si>
    <t>00400</t>
  </si>
  <si>
    <t>LEVEL I CHEMISTRY TESTS</t>
  </si>
  <si>
    <t>00401</t>
  </si>
  <si>
    <t>LEVEL II CHEMISTRY TESTS</t>
  </si>
  <si>
    <t>00402</t>
  </si>
  <si>
    <t>BASIC CHEMISTRY TESTS</t>
  </si>
  <si>
    <t>00403</t>
  </si>
  <si>
    <t>ORGAN OR DISEASE ORIENTED PANELS</t>
  </si>
  <si>
    <t>00404</t>
  </si>
  <si>
    <t>TOXICOLOGY TESTS</t>
  </si>
  <si>
    <t>00405</t>
  </si>
  <si>
    <t>THERAPEUTIC DRUG MONITORING</t>
  </si>
  <si>
    <t>00406</t>
  </si>
  <si>
    <t>LEVEL I CLOTTING TESTS</t>
  </si>
  <si>
    <t>00407</t>
  </si>
  <si>
    <t>LEVEL II CLOTTING TESTS</t>
  </si>
  <si>
    <t>00408</t>
  </si>
  <si>
    <t>LEVEL I HEMATOLOGY TESTS</t>
  </si>
  <si>
    <t>00409</t>
  </si>
  <si>
    <t>LEVEL II HEMATOLOGY TESTS</t>
  </si>
  <si>
    <t>00410</t>
  </si>
  <si>
    <t>00412</t>
  </si>
  <si>
    <t>SIMPLE PULMONARY FUNCTION TESTS</t>
  </si>
  <si>
    <t>00413</t>
  </si>
  <si>
    <t>CARDIOGRAM</t>
  </si>
  <si>
    <t>00414</t>
  </si>
  <si>
    <t>LEVEL I IMMUNIZATION</t>
  </si>
  <si>
    <t>00415</t>
  </si>
  <si>
    <t>LEVEL II IMMUNIZATION</t>
  </si>
  <si>
    <t>00416</t>
  </si>
  <si>
    <t>LEVEL III IMMUNIZATION</t>
  </si>
  <si>
    <t>00417</t>
  </si>
  <si>
    <t>MINOR REPRODUCTIVE PROCEDURES</t>
  </si>
  <si>
    <t>Gynecology</t>
  </si>
  <si>
    <t>00418</t>
  </si>
  <si>
    <t>AMBULATORY PATIENT MONITORING AND RELATED ASSESSMENTS</t>
  </si>
  <si>
    <t>00419</t>
  </si>
  <si>
    <t>MINOR OPHTHALMOLOGICAL INJECTION, SCRAPING AND TESTS</t>
  </si>
  <si>
    <t>00420</t>
  </si>
  <si>
    <t>ELECTRONIC ANALYSIS FOR PACEMAKERS AND OTHER DEVICES</t>
  </si>
  <si>
    <t>00421</t>
  </si>
  <si>
    <t>TUBE REPLACEMENT, REVISION OR REMOVAL</t>
  </si>
  <si>
    <t>00423</t>
  </si>
  <si>
    <t>VASCULAR ACCESS BY NEEDLE OR CATHETER</t>
  </si>
  <si>
    <t>00424</t>
  </si>
  <si>
    <t>DRESSINGS AND OTHER MINOR PROCEDURES</t>
  </si>
  <si>
    <t>00425</t>
  </si>
  <si>
    <t>LEVEL I OTHER MISCELLANEOUS ANCILLARY SERVICES</t>
  </si>
  <si>
    <t>00427</t>
  </si>
  <si>
    <t>BIOFEEDBACK AND OTHER TRAINING</t>
  </si>
  <si>
    <t>00428</t>
  </si>
  <si>
    <t>PATIENT EDUCATION, INDIVIDUAL</t>
  </si>
  <si>
    <t>00429</t>
  </si>
  <si>
    <t>PATIENT EDUCATION, GROUP</t>
  </si>
  <si>
    <t>00430</t>
  </si>
  <si>
    <t>CLASS I CHEMOTHERAPY DRUGS</t>
  </si>
  <si>
    <t>Chemotherapy and other drugs</t>
  </si>
  <si>
    <t>Drug</t>
  </si>
  <si>
    <t>Chemotherapy and Pharmacotherapy</t>
  </si>
  <si>
    <t>00431</t>
  </si>
  <si>
    <t>CLASS II CHEMOTHERAPY DRUGS</t>
  </si>
  <si>
    <t>00432</t>
  </si>
  <si>
    <t>CLASS III CHEMOTHERAPY DRUGS</t>
  </si>
  <si>
    <t>00433</t>
  </si>
  <si>
    <t>CLASS IV CHEMOTHERAPY DRUGS</t>
  </si>
  <si>
    <t>00434</t>
  </si>
  <si>
    <t>CLASS V CHEMOTHERAPY DRUGS</t>
  </si>
  <si>
    <t>00435</t>
  </si>
  <si>
    <t>CLASS I PHARMACOTHERAPY</t>
  </si>
  <si>
    <t>00436</t>
  </si>
  <si>
    <t>CLASS II PHARMACOTHERAPY</t>
  </si>
  <si>
    <t>00437</t>
  </si>
  <si>
    <t>CLASS III PHARMACOTHERAPY</t>
  </si>
  <si>
    <t>00438</t>
  </si>
  <si>
    <t>CLASS IV PHARMACOTHERAPY</t>
  </si>
  <si>
    <t>00439</t>
  </si>
  <si>
    <t>CLASS V PHARMACOTHERAPY</t>
  </si>
  <si>
    <t>00440</t>
  </si>
  <si>
    <t>CLASS VI PHARMACOTHERAPY</t>
  </si>
  <si>
    <t>00441</t>
  </si>
  <si>
    <t>CLASS VI CHEMOTHERAPY DRUGS</t>
  </si>
  <si>
    <t>00443</t>
  </si>
  <si>
    <t>CLASS VII CHEMOTHERAPY DRUGS</t>
  </si>
  <si>
    <t>00444</t>
  </si>
  <si>
    <t>CLASS VII PHARMACOTHERAPY</t>
  </si>
  <si>
    <t>00448</t>
  </si>
  <si>
    <t>EXPANDED HOURS ACCESS</t>
  </si>
  <si>
    <t>00449</t>
  </si>
  <si>
    <t>ADDITIONAL UNDIFFERENTIATED MEDICAL VISITS/SERVICES</t>
  </si>
  <si>
    <t>00450</t>
  </si>
  <si>
    <t>OBSERVATION</t>
  </si>
  <si>
    <t>00451</t>
  </si>
  <si>
    <t>SMOKING CESSATION TREATMENT</t>
  </si>
  <si>
    <t>00452</t>
  </si>
  <si>
    <t>DIABETES SUPPLIES</t>
  </si>
  <si>
    <t>DME</t>
  </si>
  <si>
    <t>DME and Supplies</t>
  </si>
  <si>
    <t>00453</t>
  </si>
  <si>
    <t>MOTORIZED WHEELCHAIR</t>
  </si>
  <si>
    <t>00454</t>
  </si>
  <si>
    <t>TPN FORMULAE</t>
  </si>
  <si>
    <t>00455</t>
  </si>
  <si>
    <t>IMPLANTED TISSUE OF ANY TYPE</t>
  </si>
  <si>
    <t>00456</t>
  </si>
  <si>
    <t>MOTORIZED WHEELCHAIR ACCESSORIES</t>
  </si>
  <si>
    <t>00458</t>
  </si>
  <si>
    <t>ALLERGY THERAPY</t>
  </si>
  <si>
    <t>00459</t>
  </si>
  <si>
    <t>VACCINE ADMINISTRATION</t>
  </si>
  <si>
    <t>00460</t>
  </si>
  <si>
    <t>CLASS VIII COMBINED CHEMOTHERAPY AND PHARMACOTHERAPY</t>
  </si>
  <si>
    <t>00461</t>
  </si>
  <si>
    <t>CLASS IX COMBINED CHEMOTHERAPY AND PHARMACOTHERAPY</t>
  </si>
  <si>
    <t>00462</t>
  </si>
  <si>
    <t>CLASS X COMBINED CHEMOTHERAPY AND PHARMACOTHERAPY</t>
  </si>
  <si>
    <t>00463</t>
  </si>
  <si>
    <t>CLASS XI COMBINED CHEMOTHERAPY AND PHARMACOTHERAPY</t>
  </si>
  <si>
    <t>00464</t>
  </si>
  <si>
    <t>CLASS XII COMBINED CHEMOTHERAPY AND PHARMACOTHERAPY</t>
  </si>
  <si>
    <t>00465</t>
  </si>
  <si>
    <t>CLASS XIII COMBINED CHEMOTHERAPY AND PHARMACOTHERAPY</t>
  </si>
  <si>
    <t>00470</t>
  </si>
  <si>
    <t>OBSTETRICAL ULTRASOUND</t>
  </si>
  <si>
    <t>00471</t>
  </si>
  <si>
    <t>LEVEL I CONVENTIONAL RADIOLOGY</t>
  </si>
  <si>
    <t>00472</t>
  </si>
  <si>
    <t>ULTRASOUND GUIDANCE</t>
  </si>
  <si>
    <t>00473</t>
  </si>
  <si>
    <t>CT GUIDANCE</t>
  </si>
  <si>
    <t>00474</t>
  </si>
  <si>
    <t>RADIOLOGICAL GUIDANCE FOR THERAPEUTIC OR DIAGNOSTIC PROCEDURES</t>
  </si>
  <si>
    <t>00475</t>
  </si>
  <si>
    <t>MRI GUIDANCE</t>
  </si>
  <si>
    <t>00476</t>
  </si>
  <si>
    <t>LEVEL I RADIATION TREATMENT PREPARATION &amp; PLANNING</t>
  </si>
  <si>
    <t>00477</t>
  </si>
  <si>
    <t>LEVEL II RADIATION TREATMENT PREPARATION &amp; PLANNING</t>
  </si>
  <si>
    <t>00478</t>
  </si>
  <si>
    <t>LEVEL III RADIATION TREATMENT PREPARATION &amp; PLANNING</t>
  </si>
  <si>
    <t>00483</t>
  </si>
  <si>
    <t>RADIATION THERAPY MANAGEMENT</t>
  </si>
  <si>
    <t>00485</t>
  </si>
  <si>
    <t>CORNEAL TISSUE PROCESSING</t>
  </si>
  <si>
    <t>00486</t>
  </si>
  <si>
    <t>LEVEL I BLOOD AND TISSUE TYPING TESTS</t>
  </si>
  <si>
    <t>00488</t>
  </si>
  <si>
    <t>MINOR DEVICE EVALUATION AND INTERROGATION</t>
  </si>
  <si>
    <t>00489</t>
  </si>
  <si>
    <t>LEVEL II OTHER MISCELLANEOUS ANCILLARY SERVICES</t>
  </si>
  <si>
    <t>00490</t>
  </si>
  <si>
    <t>INCIDENTAL TO MEDICAL VISIT OR SIGNIFICANT PROCEDURE</t>
  </si>
  <si>
    <t>Incidental procedures and services</t>
  </si>
  <si>
    <t>Incidental</t>
  </si>
  <si>
    <t>00491</t>
  </si>
  <si>
    <t>MEDICAL VISIT INDICATOR</t>
  </si>
  <si>
    <t>00493</t>
  </si>
  <si>
    <t>ANCILLARY THERAPEUTIC SERVICES</t>
  </si>
  <si>
    <t>00494</t>
  </si>
  <si>
    <t>COMPLEX BLOOD COLLECTION SERVICES</t>
  </si>
  <si>
    <t>00495</t>
  </si>
  <si>
    <t>MINOR CHEMOTHERAPY DRUGS</t>
  </si>
  <si>
    <t>00496</t>
  </si>
  <si>
    <t>MINOR PHARMACOTHERAPY</t>
  </si>
  <si>
    <t>00497</t>
  </si>
  <si>
    <t>TELEHEALTH FACILITATION</t>
  </si>
  <si>
    <t>00498</t>
  </si>
  <si>
    <t>PEN FORMULAE</t>
  </si>
  <si>
    <t>00499</t>
  </si>
  <si>
    <t>BLOOD PROCESSING, STORAGE AND RELATED SERVICES</t>
  </si>
  <si>
    <t>00510</t>
  </si>
  <si>
    <t>MAJOR SIGNS, SYMPTOMS AND FINDINGS</t>
  </si>
  <si>
    <t>Major signs, symptoms and findings</t>
  </si>
  <si>
    <t>Medical Visit</t>
  </si>
  <si>
    <t>00520</t>
  </si>
  <si>
    <t>SPINAL DIAGNOSES &amp; INJURIES</t>
  </si>
  <si>
    <t>Diseases and disorders of the nervous system</t>
  </si>
  <si>
    <t>00521</t>
  </si>
  <si>
    <t>00522</t>
  </si>
  <si>
    <t>DEGENERATIVE NERVOUS SYSTEM DIAGNOSES EXC MULT SCLEROSIS</t>
  </si>
  <si>
    <t>00523</t>
  </si>
  <si>
    <t>00524</t>
  </si>
  <si>
    <t>LEVEL I CNS DIAGNOSES</t>
  </si>
  <si>
    <t>00525</t>
  </si>
  <si>
    <t>LEVEL II CNS DIAGNOSES</t>
  </si>
  <si>
    <t>00526</t>
  </si>
  <si>
    <t>00527</t>
  </si>
  <si>
    <t>PERIPHERAL AND CRANIAL NERVE DIAGNOSES</t>
  </si>
  <si>
    <t>00528</t>
  </si>
  <si>
    <t>00529</t>
  </si>
  <si>
    <t>00530</t>
  </si>
  <si>
    <t>HEADACHES OTHER THAN MIGRAINE</t>
  </si>
  <si>
    <t>00531</t>
  </si>
  <si>
    <t>MIGRAINE</t>
  </si>
  <si>
    <t>00532</t>
  </si>
  <si>
    <t>HEAD TRAUMA</t>
  </si>
  <si>
    <t>00533</t>
  </si>
  <si>
    <t>AFTEREFFECTS OF CEREBROVASCULAR ACCIDENT</t>
  </si>
  <si>
    <t>00534</t>
  </si>
  <si>
    <t>NONSPECIFIC CVA &amp; PRECEREBRAL OCCLUSION W/O INFARC</t>
  </si>
  <si>
    <t>00535</t>
  </si>
  <si>
    <t>00536</t>
  </si>
  <si>
    <t>CEREBRAL PALSY</t>
  </si>
  <si>
    <t>00550</t>
  </si>
  <si>
    <t>Diseases and disorders of the eye</t>
  </si>
  <si>
    <t>00551</t>
  </si>
  <si>
    <t>CATARACTS</t>
  </si>
  <si>
    <t>00552</t>
  </si>
  <si>
    <t>GLAUCOMA</t>
  </si>
  <si>
    <t>00553</t>
  </si>
  <si>
    <t>LEVEL I OTHER OPHTHALMIC DIAGNOSES</t>
  </si>
  <si>
    <t>00554</t>
  </si>
  <si>
    <t>LEVEL II OTHER OPHTHALMIC DIAGNOSES</t>
  </si>
  <si>
    <t>00555</t>
  </si>
  <si>
    <t>CONJUNCTIVITIS</t>
  </si>
  <si>
    <t>00560</t>
  </si>
  <si>
    <t>Ear, nose, mouth, throat and craniofacial diseases and disorders</t>
  </si>
  <si>
    <t>00561</t>
  </si>
  <si>
    <t>VERTIGINOUS DIAGNOSES EXCEPT FOR BENIGN VERTIGO</t>
  </si>
  <si>
    <t>00562</t>
  </si>
  <si>
    <t>INFECTIONS OF UPPER RESPIRATORY TRACT &amp; OTITIS MEDIA</t>
  </si>
  <si>
    <t>00563</t>
  </si>
  <si>
    <t>DENTAL &amp; ORAL DIAGNOSES &amp; INJURIES</t>
  </si>
  <si>
    <t>00564</t>
  </si>
  <si>
    <t>LEVEL I OTHER EAR, NOSE, MOUTH,THROAT &amp; CRANIAL/FACIAL DIAGNOSES</t>
  </si>
  <si>
    <t>00565</t>
  </si>
  <si>
    <t>LEVEL II OTHER EAR, NOSE, MOUTH,THROAT &amp; CRANIAL/FACIAL DIAGNOSES</t>
  </si>
  <si>
    <t>00570</t>
  </si>
  <si>
    <t>Diseases and disorders of the respiratory system</t>
  </si>
  <si>
    <t>00571</t>
  </si>
  <si>
    <t>00572</t>
  </si>
  <si>
    <t>00573</t>
  </si>
  <si>
    <t>COMMUNITY ACQUIRED PNUEMONIA</t>
  </si>
  <si>
    <t>00574</t>
  </si>
  <si>
    <t>00575</t>
  </si>
  <si>
    <t>00576</t>
  </si>
  <si>
    <t>LEVEL I OTHER RESPIRATORY DIAGNOSES</t>
  </si>
  <si>
    <t>00577</t>
  </si>
  <si>
    <t>LEVEL II OTHER RESPIRATORY DIAGNOSES</t>
  </si>
  <si>
    <t>00578</t>
  </si>
  <si>
    <t>PNEUMONIA EXCEPT FOR COMMUNITY ACQUIRED PNEUMONIA</t>
  </si>
  <si>
    <t>00579</t>
  </si>
  <si>
    <t>STATUS ASTHMATICUS</t>
  </si>
  <si>
    <t>00591</t>
  </si>
  <si>
    <t>Diseases and disorders of the circulatory system</t>
  </si>
  <si>
    <t>00592</t>
  </si>
  <si>
    <t>LEVEL I CARDIOVASCULAR DIAGNOSES</t>
  </si>
  <si>
    <t>00593</t>
  </si>
  <si>
    <t>LEVEL II CARDIOVASCULAR DIAGNOSES</t>
  </si>
  <si>
    <t>00594</t>
  </si>
  <si>
    <t>00595</t>
  </si>
  <si>
    <t>CARDIAC ARREST OR OTHER CAUSES OF MORTALITY</t>
  </si>
  <si>
    <t>00596</t>
  </si>
  <si>
    <t>PERIPHERAL &amp; OTHER VASCULAR DIAGNOSES</t>
  </si>
  <si>
    <t>00597</t>
  </si>
  <si>
    <t>PHLEBITIS</t>
  </si>
  <si>
    <t>00598</t>
  </si>
  <si>
    <t>00599</t>
  </si>
  <si>
    <t>00600</t>
  </si>
  <si>
    <t>CARDIAC STRUCTURAL &amp; VALVULAR DIAGNOSES</t>
  </si>
  <si>
    <t>00601</t>
  </si>
  <si>
    <t>LEVEL I CARDIAC ARRHYTHMIA &amp; CONDUCTION DIAGNOSES</t>
  </si>
  <si>
    <t>00602</t>
  </si>
  <si>
    <t>ATRIAL FIBRILLATION</t>
  </si>
  <si>
    <t>00603</t>
  </si>
  <si>
    <t>LEVEL II CARDIAC ARRHYTHMIA &amp; CONDUCTION DIAGNOSES</t>
  </si>
  <si>
    <t>00604</t>
  </si>
  <si>
    <t>00605</t>
  </si>
  <si>
    <t>00620</t>
  </si>
  <si>
    <t>Diseases and disorders of the digestive system</t>
  </si>
  <si>
    <t>00621</t>
  </si>
  <si>
    <t>00623</t>
  </si>
  <si>
    <t>ESOPHAGITIS</t>
  </si>
  <si>
    <t>00624</t>
  </si>
  <si>
    <t>LEVEL I GASTROINTESTINAL DIAGNOSES</t>
  </si>
  <si>
    <t>00625</t>
  </si>
  <si>
    <t>LEVEL II GASTROINTESTINAL DIAGNOSES</t>
  </si>
  <si>
    <t>00626</t>
  </si>
  <si>
    <t>00627</t>
  </si>
  <si>
    <t>00628</t>
  </si>
  <si>
    <t>00629</t>
  </si>
  <si>
    <t>00630</t>
  </si>
  <si>
    <t>CONSTIPATION</t>
  </si>
  <si>
    <t>00631</t>
  </si>
  <si>
    <t>HERNIA</t>
  </si>
  <si>
    <t>00632</t>
  </si>
  <si>
    <t>IRRITABLE BOWEL SYNDROME</t>
  </si>
  <si>
    <t>00633</t>
  </si>
  <si>
    <t>Diseases and disorders of the hepatobiliary system and pancreas</t>
  </si>
  <si>
    <t>00634</t>
  </si>
  <si>
    <t>00635</t>
  </si>
  <si>
    <t>PANCREAS DIAGNOSES EXCEPT MALIGNANCY</t>
  </si>
  <si>
    <t>00636</t>
  </si>
  <si>
    <t>HEPATITIS WITHOUT COMA</t>
  </si>
  <si>
    <t>00637</t>
  </si>
  <si>
    <t>GALLBLADDER &amp; BILIARY TRACT DIAGNOSES</t>
  </si>
  <si>
    <t>00638</t>
  </si>
  <si>
    <t>CHOLECYSTITIS</t>
  </si>
  <si>
    <t>00639</t>
  </si>
  <si>
    <t>LEVEL I HEPATOBILIARY DIAGNOSES</t>
  </si>
  <si>
    <t>00640</t>
  </si>
  <si>
    <t>LEVEL II HEPATOBILIARY DIAGNOSES</t>
  </si>
  <si>
    <t>00647</t>
  </si>
  <si>
    <t>FRACTURES, DISLOCATIONS, SPRAINS &amp; OTHER INJURIES OF THE SHOULDER AND UPPER ARM</t>
  </si>
  <si>
    <t>Diseases and disorders of the musculoskeletal system and connective tissue</t>
  </si>
  <si>
    <t>00648</t>
  </si>
  <si>
    <t>FRACTURES, DISLOCATIONS AND SPRAINS OF THE SKULL, CRANIUM AND FACE</t>
  </si>
  <si>
    <t>00649</t>
  </si>
  <si>
    <t>OTHER PATHOLOGICAL FRACTURES W/O MUSCULOSKELETAL MALIGNANCY</t>
  </si>
  <si>
    <t>00650</t>
  </si>
  <si>
    <t>FRACTURES, DISLOCATIONS &amp; OTHER INJURIES - LOWER EXTREMITY INCLUDING FEMUR</t>
  </si>
  <si>
    <t>00651</t>
  </si>
  <si>
    <t>FRACTURES, DISLOCATIONS, SPRAINS AND OTHER INJURIES OF THE PELVIS AND HIP</t>
  </si>
  <si>
    <t>00652</t>
  </si>
  <si>
    <t>OTHER INJURIES AND DISORDERS OF THE MUSCULOSKELETAL SYSTEM AND CONNECTIVE TISSUE</t>
  </si>
  <si>
    <t>00653</t>
  </si>
  <si>
    <t>MUSCULOSKELETAL MALIGNANCY &amp; PATHOLOGICAL FRACTURES DUE TO MALIGNANCY</t>
  </si>
  <si>
    <t>00654</t>
  </si>
  <si>
    <t>00655</t>
  </si>
  <si>
    <t>CONNECTIVE TISSUE DIAGNOSES</t>
  </si>
  <si>
    <t>Rheumatology</t>
  </si>
  <si>
    <t>00656</t>
  </si>
  <si>
    <t>FRACTURES, DISLOCATIONS &amp; OTHER INJURIES OF THE NECK, UPPER BACK AND CHEST</t>
  </si>
  <si>
    <t>00657</t>
  </si>
  <si>
    <t>FRACTURES, DISLOCATIONS, SPRAINS AND OTHER INJURIES OF THE LOWER BACK</t>
  </si>
  <si>
    <t>00658</t>
  </si>
  <si>
    <t>SCIATICA</t>
  </si>
  <si>
    <t>00659</t>
  </si>
  <si>
    <t>00660</t>
  </si>
  <si>
    <t>LEVEL I OTHER MUSCULOSKELETAL SYSTEM &amp; CONNECTIVE TISSUE DIAGNOSES</t>
  </si>
  <si>
    <t>00661</t>
  </si>
  <si>
    <t>LEVEL II OTHER MUSCULOSKELETAL SYSTEM &amp; CONNECTIVE TISSUE DIAGNOSES</t>
  </si>
  <si>
    <t>00662</t>
  </si>
  <si>
    <t>OSTEOPOROSIS</t>
  </si>
  <si>
    <t>00663</t>
  </si>
  <si>
    <t>PAIN</t>
  </si>
  <si>
    <t>Pain Management</t>
  </si>
  <si>
    <t>00670</t>
  </si>
  <si>
    <t>Diseases and disorders of the skin, subcutaneous tissue and breast</t>
  </si>
  <si>
    <t>Dermatology</t>
  </si>
  <si>
    <t>00671</t>
  </si>
  <si>
    <t>MAJOR SKIN DIAGNOSES</t>
  </si>
  <si>
    <t>00672</t>
  </si>
  <si>
    <t>MALIGNANT BREAST DIAGNOSES</t>
  </si>
  <si>
    <t>00673</t>
  </si>
  <si>
    <t>00674</t>
  </si>
  <si>
    <t>00675</t>
  </si>
  <si>
    <t>OTHER SKIN, SUBCUTANEOUS TISSUE &amp; BREAST DIAGNOSES</t>
  </si>
  <si>
    <t>00676</t>
  </si>
  <si>
    <t>DECUBITUS ULCER</t>
  </si>
  <si>
    <t>00690</t>
  </si>
  <si>
    <t>MALNUTRITION, FAILURE TO THRIVE &amp; OTHER NUTRITIONAL DIAGNOSES</t>
  </si>
  <si>
    <t>Endocrine, nutritional and metabolic diseases and disorders</t>
  </si>
  <si>
    <t>Endocrinology</t>
  </si>
  <si>
    <t>00691</t>
  </si>
  <si>
    <t>00692</t>
  </si>
  <si>
    <t>LEVEL I ENDOCRINE DIAGNOSES</t>
  </si>
  <si>
    <t>00693</t>
  </si>
  <si>
    <t>LEVEL II ENDOCRINE DIAGNOSES</t>
  </si>
  <si>
    <t>00694</t>
  </si>
  <si>
    <t>ELECTROLYTE DISORDERS</t>
  </si>
  <si>
    <t>00695</t>
  </si>
  <si>
    <t>OBESITY</t>
  </si>
  <si>
    <t>00710</t>
  </si>
  <si>
    <t>DIABETES WITH OPHTHALMIC MANIFESTATIONS</t>
  </si>
  <si>
    <t>Diabetes Mellitus</t>
  </si>
  <si>
    <t>00711</t>
  </si>
  <si>
    <t>DIABETES WITH OTHER MANIFESTATIONS &amp; COMPLICATIONS</t>
  </si>
  <si>
    <t>00712</t>
  </si>
  <si>
    <t>DIABETES WITH NEUROLOGIC MANIFESTATIONS</t>
  </si>
  <si>
    <t>00713</t>
  </si>
  <si>
    <t>DIABETES WITHOUT COMPLICATIONS</t>
  </si>
  <si>
    <t>00714</t>
  </si>
  <si>
    <t>DIABETES WITH RENAL MANIFESTATIONS</t>
  </si>
  <si>
    <t>00720</t>
  </si>
  <si>
    <t>Diseases and disorders of the kidney and urinary tract</t>
  </si>
  <si>
    <t>00721</t>
  </si>
  <si>
    <t>00722</t>
  </si>
  <si>
    <t>00723</t>
  </si>
  <si>
    <t>KIDNEY AND CHRONIC URINARY TRACT INFECTIONS</t>
  </si>
  <si>
    <t>00724</t>
  </si>
  <si>
    <t>00725</t>
  </si>
  <si>
    <t>00726</t>
  </si>
  <si>
    <t>00727</t>
  </si>
  <si>
    <t>ACUTE LOWER URINARY TRACT INFECTIONS</t>
  </si>
  <si>
    <t>00740</t>
  </si>
  <si>
    <t>Diseases and disorders of the male reproductive system</t>
  </si>
  <si>
    <t>00741</t>
  </si>
  <si>
    <t>00742</t>
  </si>
  <si>
    <t>NEOPLASMS OF THE MALE REPRODUCTIVE SYSTEM</t>
  </si>
  <si>
    <t>00743</t>
  </si>
  <si>
    <t>PROSTATITIS</t>
  </si>
  <si>
    <t>00744</t>
  </si>
  <si>
    <t>MALE REPRODUCTIVE INFECTIONS</t>
  </si>
  <si>
    <t>00750</t>
  </si>
  <si>
    <t>Diseases and disorders of the female reproductive system</t>
  </si>
  <si>
    <t>00751</t>
  </si>
  <si>
    <t>00752</t>
  </si>
  <si>
    <t>LEVEL I MENSTRUAL AND OTHER FEMALE DIAGNOSES</t>
  </si>
  <si>
    <t>00753</t>
  </si>
  <si>
    <t>LEVEL II MENSTRUAL AND OTHER FEMALE DIAGNOSES</t>
  </si>
  <si>
    <t>00760</t>
  </si>
  <si>
    <t>Pregnancy, childbirth and the puerperium</t>
  </si>
  <si>
    <t>00761</t>
  </si>
  <si>
    <t>00762</t>
  </si>
  <si>
    <t>THREATENED ABORTION</t>
  </si>
  <si>
    <t>00763</t>
  </si>
  <si>
    <t>00764</t>
  </si>
  <si>
    <t>00765</t>
  </si>
  <si>
    <t>00766</t>
  </si>
  <si>
    <t>ROUTINE PRENATAL CARE</t>
  </si>
  <si>
    <t>00770</t>
  </si>
  <si>
    <t>NORMAL NEONATE</t>
  </si>
  <si>
    <t>Neonates</t>
  </si>
  <si>
    <t>Neonatology</t>
  </si>
  <si>
    <t>00771</t>
  </si>
  <si>
    <t>LEVEL I NEONATAL DIAGNOSES</t>
  </si>
  <si>
    <t>00772</t>
  </si>
  <si>
    <t>LEVEL II NEONATAL DIAGNOSES</t>
  </si>
  <si>
    <t>00780</t>
  </si>
  <si>
    <t>OTHER HEMATOLOGICAL DIAGNOSES</t>
  </si>
  <si>
    <t>Diseases and disorders of blood, blood forming organs and immunologic disorders</t>
  </si>
  <si>
    <t>00781</t>
  </si>
  <si>
    <t>COAGULATION &amp; PLATELET DIAGNOSES</t>
  </si>
  <si>
    <t>00782</t>
  </si>
  <si>
    <t>CONGENITAL FACTOR DEFICIENCIES</t>
  </si>
  <si>
    <t>00783</t>
  </si>
  <si>
    <t>00784</t>
  </si>
  <si>
    <t>SICKLE CELL ANEMIA</t>
  </si>
  <si>
    <t>00785</t>
  </si>
  <si>
    <t>ANEMIA EXCEPT FOR IRON DEFICIENCY ANEMIA AND SICKLE CELL ANEMIA</t>
  </si>
  <si>
    <t>00786</t>
  </si>
  <si>
    <t>IRON DEFICIENCY ANEMIA</t>
  </si>
  <si>
    <t>00800</t>
  </si>
  <si>
    <t>Lymphatic, hematopoietic, other malignancies, chemotherapy and radiotherapy</t>
  </si>
  <si>
    <t>00801</t>
  </si>
  <si>
    <t>00802</t>
  </si>
  <si>
    <t>00803</t>
  </si>
  <si>
    <t>00804</t>
  </si>
  <si>
    <t>00805</t>
  </si>
  <si>
    <t>Infectious and parasitic diseases, systemic or unspecified sites</t>
  </si>
  <si>
    <t>Infectious Disease</t>
  </si>
  <si>
    <t>00806</t>
  </si>
  <si>
    <t>POST-OPERATIVE, POST-TRAUMATIC, OTHER DEVICE INFECTIONS AND COMPLICATIONS</t>
  </si>
  <si>
    <t>00807</t>
  </si>
  <si>
    <t>00808</t>
  </si>
  <si>
    <t>00809</t>
  </si>
  <si>
    <t>00810</t>
  </si>
  <si>
    <t>H. PYLORI INFECTION</t>
  </si>
  <si>
    <t>00820</t>
  </si>
  <si>
    <t>Mental diseases and disorders</t>
  </si>
  <si>
    <t>00821</t>
  </si>
  <si>
    <t>MAJOR DEPRESSIVE DIAGNOSES &amp; OTHER/UNSPECIFIED PSYCHOSES</t>
  </si>
  <si>
    <t>00822</t>
  </si>
  <si>
    <t>PERSONALITY &amp; IMPULSE CONTROL DIAGNOSES</t>
  </si>
  <si>
    <t>00823</t>
  </si>
  <si>
    <t>00824</t>
  </si>
  <si>
    <t>DEPRESSION EXCEPT MAJOR DEPRESSIVE DIAGNOSES</t>
  </si>
  <si>
    <t>00825</t>
  </si>
  <si>
    <t>00826</t>
  </si>
  <si>
    <t>00827</t>
  </si>
  <si>
    <t>ORGANIC BEHAVIORAL HEALTH DISTURBANCES</t>
  </si>
  <si>
    <t>00828</t>
  </si>
  <si>
    <t>INTELLECTUAL DISABILITY</t>
  </si>
  <si>
    <t>00829</t>
  </si>
  <si>
    <t>CHILDHOOD BEHAVIORAL DIAGNOSES</t>
  </si>
  <si>
    <t>00830</t>
  </si>
  <si>
    <t>00831</t>
  </si>
  <si>
    <t>OTHER BEHAVIORAL HEALTH DIAGNOSES</t>
  </si>
  <si>
    <t>00840</t>
  </si>
  <si>
    <t>Alcohol/drug use and alcohol/drug induced organic mental disorders</t>
  </si>
  <si>
    <t>00841</t>
  </si>
  <si>
    <t>00842</t>
  </si>
  <si>
    <t>00843</t>
  </si>
  <si>
    <t>00850</t>
  </si>
  <si>
    <t>Poisonings, toxic effects, other injuries and other complications of treatment</t>
  </si>
  <si>
    <t>00851</t>
  </si>
  <si>
    <t>00852</t>
  </si>
  <si>
    <t>00853</t>
  </si>
  <si>
    <t>00854</t>
  </si>
  <si>
    <t>00860</t>
  </si>
  <si>
    <t>Burns</t>
  </si>
  <si>
    <t>00861</t>
  </si>
  <si>
    <t>00869</t>
  </si>
  <si>
    <t>AFTERCARE, MUSCULOSKELETAL SYSTEM AND CONNECTIVE TISSUE INJURIES</t>
  </si>
  <si>
    <t>00870</t>
  </si>
  <si>
    <t>Rehabilitation, aftercare, other factors influencing health status and other health services</t>
  </si>
  <si>
    <t>00871</t>
  </si>
  <si>
    <t>00872</t>
  </si>
  <si>
    <t>00873</t>
  </si>
  <si>
    <t>00874</t>
  </si>
  <si>
    <t>JOINT REPLACEMENT</t>
  </si>
  <si>
    <t>00875</t>
  </si>
  <si>
    <t>CONTRACEPTIVE MANAGEMENT</t>
  </si>
  <si>
    <t>00876</t>
  </si>
  <si>
    <t>ADULT PREVENTIVE MEDICINE</t>
  </si>
  <si>
    <t>Preventive Medicine Services</t>
  </si>
  <si>
    <t>00877</t>
  </si>
  <si>
    <t>CHILD PREVENTIVE MEDICINE</t>
  </si>
  <si>
    <t>00878</t>
  </si>
  <si>
    <t>GYNECOLOGIC PREVENTIVE MEDICINE</t>
  </si>
  <si>
    <t>00879</t>
  </si>
  <si>
    <t>PREVENTIVE OR SCREENING ENCOUNTER</t>
  </si>
  <si>
    <t>00880</t>
  </si>
  <si>
    <t>HIV INFECTION</t>
  </si>
  <si>
    <t>Human immunodeficiency virus infections</t>
  </si>
  <si>
    <t>00881</t>
  </si>
  <si>
    <t>AIDS</t>
  </si>
  <si>
    <t>00882</t>
  </si>
  <si>
    <t>GENETIC COUNSELING</t>
  </si>
  <si>
    <t>00993</t>
  </si>
  <si>
    <t>INPATIENT ONLY PROCEDURES</t>
  </si>
  <si>
    <t>No APG assigned</t>
  </si>
  <si>
    <t>Unassigned</t>
  </si>
  <si>
    <t>00994</t>
  </si>
  <si>
    <t>USER CUSTOMIZABLE INPATIENT PROCEDURES</t>
  </si>
  <si>
    <t>00999</t>
  </si>
  <si>
    <t>UNASSIGNED</t>
  </si>
  <si>
    <t>01001</t>
  </si>
  <si>
    <t>DURABLE MEDICAL EQUIPMENT AND SUPPLIES - LEVEL 1</t>
  </si>
  <si>
    <t>01002</t>
  </si>
  <si>
    <t>DURABLE MEDICAL EQUIPMENT AND SUPPLIES - LEVEL 2</t>
  </si>
  <si>
    <t>01003</t>
  </si>
  <si>
    <t>DURABLE MEDICAL EQUIPMENT AND SUPPLIES - LEVEL 3</t>
  </si>
  <si>
    <t>01004</t>
  </si>
  <si>
    <t>DURABLE MEDICAL EQUIPMENT - LEVEL 4</t>
  </si>
  <si>
    <t>01005</t>
  </si>
  <si>
    <t>DURABLE MEDICAL EQUIPMENT - LEVEL 5</t>
  </si>
  <si>
    <t>01006</t>
  </si>
  <si>
    <t>DURABLE MEDICAL EQUIPMENT - LEVEL 6</t>
  </si>
  <si>
    <t>01007</t>
  </si>
  <si>
    <t>DURABLE MEDICAL EQUIPMENT - LEVEL 7</t>
  </si>
  <si>
    <t>01008</t>
  </si>
  <si>
    <t>DURABLE MEDICAL EQUIPMENT - LEVEL 8</t>
  </si>
  <si>
    <t>01009</t>
  </si>
  <si>
    <t>DURABLE MEDICAL EQUIPMENT - LEVEL 9</t>
  </si>
  <si>
    <t>01010</t>
  </si>
  <si>
    <t>DURABLE MEDICAL EQUIPMENT - LEVEL 10</t>
  </si>
  <si>
    <t>01011</t>
  </si>
  <si>
    <t>DURABLE MEDICAL EQUIPMENT - LEVEL 11</t>
  </si>
  <si>
    <t>01012</t>
  </si>
  <si>
    <t>DURABLE MEDICAL EQUIPMENT - LEVEL 12</t>
  </si>
  <si>
    <t>01013</t>
  </si>
  <si>
    <t>DURABLE MEDICAL EQUIPMENT - LEVEL 13</t>
  </si>
  <si>
    <t>01014</t>
  </si>
  <si>
    <t>DURABLE MEDICAL EQUIPMENT - LEVEL 14</t>
  </si>
  <si>
    <t>01015</t>
  </si>
  <si>
    <t>DURABLE MEDICAL EQUIPMENT - LEVEL 15</t>
  </si>
  <si>
    <t>01016</t>
  </si>
  <si>
    <t>DURABLE MEDICAL EQUIPMENT - LEVEL 16</t>
  </si>
  <si>
    <t>01017</t>
  </si>
  <si>
    <t>DURABLE MEDICAL EQUIPMENT - LEVEL 17</t>
  </si>
  <si>
    <t>01018</t>
  </si>
  <si>
    <t>DURABLE MEDICAL EQUIPMENT - LEVEL 18</t>
  </si>
  <si>
    <t>01019</t>
  </si>
  <si>
    <t>DURABLE MEDICAL EQUIPMENT - LEVEL 19</t>
  </si>
  <si>
    <t>01020</t>
  </si>
  <si>
    <t>DURABLE MEDICAL EQUIPMENT - LEVEL 20</t>
  </si>
  <si>
    <t>01030</t>
  </si>
  <si>
    <t>AMBULANCE SERVICES</t>
  </si>
  <si>
    <t>Ambulance</t>
  </si>
  <si>
    <t>01090</t>
  </si>
  <si>
    <t>USER DEFINED 340B DRUGS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</si>
</sst>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0.000000"/>
    <numFmt numFmtId="166" formatCode="_(* #,##0_);_(* \(#,##0\);_(*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sz val="11"/>
      <color theme="0"/>
      <name val="Calibri"/>
      <family val="2"/>
      <scheme val="minor"/>
    </font>
    <font>
      <b/>
      <sz val="1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10"/>
      <name val="Calibri"/>
      <family val="2"/>
      <scheme val="minor"/>
    </font>
    <font>
      <b/>
      <sz val="12"/>
      <name val="Calibri"/>
      <family val="2"/>
      <scheme val="minor"/>
    </font>
    <font>
      <b/>
      <sz val="10"/>
      <color theme="1"/>
      <name val="Calibri"/>
      <family val="2"/>
      <scheme val="minor"/>
    </font>
    <font>
      <sz val="10"/>
      <color indexed="8"/>
      <name val="Arial"/>
      <family val="2"/>
    </font>
    <font>
      <b/>
      <sz val="10"/>
      <color theme="0"/>
      <name val="Calibri"/>
      <family val="2"/>
      <scheme val="minor"/>
    </font>
    <font>
      <b/>
      <sz val="10"/>
      <name val="Calibri"/>
      <family val="2"/>
      <scheme val="minor"/>
    </font>
    <font>
      <sz val="10"/>
      <color rgb="FF000000"/>
      <name val="Times New Roman"/>
      <family val="1"/>
    </font>
    <font>
      <b/>
      <sz val="11"/>
      <name val="Calibri"/>
      <family val="2"/>
    </font>
    <font>
      <sz val="11"/>
      <color rgb="FF000000"/>
      <name val="Calibri"/>
      <family val="2"/>
    </font>
    <font>
      <sz val="11"/>
      <name val="Calibri"/>
      <family val="2"/>
    </font>
    <font>
      <b/>
      <sz val="20"/>
      <color theme="1"/>
      <name val="Calibri"/>
      <family val="2"/>
      <scheme val="minor"/>
    </font>
    <font>
      <sz val="14"/>
      <color theme="1"/>
      <name val="Calibri"/>
      <family val="2"/>
      <scheme val="minor"/>
    </font>
    <font>
      <b/>
      <sz val="12"/>
      <color theme="1"/>
      <name val="Calibri"/>
      <family val="2"/>
      <scheme val="minor"/>
    </font>
    <font>
      <sz val="11"/>
      <name val="Calibri"/>
      <family val="2"/>
      <scheme val="minor"/>
    </font>
    <font>
      <b/>
      <sz val="9"/>
      <color indexed="81"/>
      <name val="Tahoma"/>
      <family val="2"/>
    </font>
    <font>
      <sz val="9"/>
      <color indexed="81"/>
      <name val="Tahoma"/>
      <family val="2"/>
    </font>
    <font>
      <sz val="10"/>
      <color theme="1"/>
      <name val="Arial Narrow"/>
      <family val="2"/>
    </font>
    <font>
      <b/>
      <sz val="10"/>
      <color theme="0"/>
      <name val="Arial Narrow"/>
      <family val="2"/>
    </font>
    <font>
      <sz val="10"/>
      <name val="Arial Narrow"/>
      <family val="2"/>
    </font>
    <font>
      <sz val="10"/>
      <color rgb="FFFF0000"/>
      <name val="Arial Narrow"/>
      <family val="2"/>
    </font>
  </fonts>
  <fills count="12">
    <fill>
      <patternFill patternType="none"/>
    </fill>
    <fill>
      <patternFill patternType="gray125"/>
    </fill>
    <fill>
      <patternFill patternType="solid">
        <fgColor rgb="FFFFC000"/>
        <bgColor indexed="64"/>
      </patternFill>
    </fill>
    <fill>
      <patternFill patternType="solid">
        <fgColor theme="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0"/>
      </patternFill>
    </fill>
    <fill>
      <patternFill patternType="solid">
        <fgColor theme="4" tint="0.79998168889431442"/>
        <bgColor indexed="0"/>
      </patternFill>
    </fill>
    <fill>
      <patternFill patternType="solid">
        <fgColor rgb="FFBCD6ED"/>
      </patternFill>
    </fill>
    <fill>
      <patternFill patternType="solid">
        <fgColor rgb="FFFF0000"/>
        <bgColor indexed="64"/>
      </patternFill>
    </fill>
  </fills>
  <borders count="3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medium">
        <color indexed="64"/>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8">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3" fillId="0" borderId="0"/>
    <xf numFmtId="0" fontId="16" fillId="0" borderId="0"/>
    <xf numFmtId="44" fontId="16" fillId="0" borderId="0" applyFont="0" applyFill="0" applyBorder="0" applyAlignment="0" applyProtection="0"/>
    <xf numFmtId="0" fontId="1" fillId="0" borderId="0"/>
  </cellStyleXfs>
  <cellXfs count="242">
    <xf numFmtId="0" fontId="0" fillId="0" borderId="0" xfId="0"/>
    <xf numFmtId="0" fontId="0" fillId="0" borderId="0" xfId="0" applyAlignment="1">
      <alignment horizontal="right"/>
    </xf>
    <xf numFmtId="0" fontId="4" fillId="0" borderId="0" xfId="0" applyFont="1"/>
    <xf numFmtId="44" fontId="0" fillId="0" borderId="0" xfId="1" applyFont="1" applyFill="1"/>
    <xf numFmtId="0" fontId="0" fillId="0" borderId="0" xfId="0" applyAlignment="1">
      <alignment wrapText="1"/>
    </xf>
    <xf numFmtId="0" fontId="0" fillId="0" borderId="0" xfId="0" applyAlignment="1">
      <alignment horizontal="right" wrapText="1"/>
    </xf>
    <xf numFmtId="0" fontId="0" fillId="4" borderId="0" xfId="0" applyFill="1" applyAlignment="1">
      <alignment wrapText="1"/>
    </xf>
    <xf numFmtId="44" fontId="3" fillId="5" borderId="6" xfId="1" applyFont="1" applyFill="1" applyBorder="1" applyAlignment="1">
      <alignment horizontal="center" vertical="center" wrapText="1"/>
    </xf>
    <xf numFmtId="44" fontId="3" fillId="5" borderId="8" xfId="1" applyFont="1" applyFill="1" applyBorder="1" applyAlignment="1">
      <alignment horizontal="center" vertical="center" wrapText="1"/>
    </xf>
    <xf numFmtId="44" fontId="3" fillId="0" borderId="0" xfId="1" applyFont="1" applyFill="1" applyBorder="1" applyAlignment="1">
      <alignment horizontal="center" vertical="center" wrapText="1"/>
    </xf>
    <xf numFmtId="0" fontId="0" fillId="0" borderId="0" xfId="0" applyAlignment="1">
      <alignment horizontal="left" vertical="top"/>
    </xf>
    <xf numFmtId="0" fontId="0" fillId="0" borderId="5" xfId="0" applyBorder="1"/>
    <xf numFmtId="44" fontId="0" fillId="0" borderId="0" xfId="1" applyFont="1"/>
    <xf numFmtId="44" fontId="0" fillId="0" borderId="5" xfId="1" applyFont="1" applyBorder="1"/>
    <xf numFmtId="44" fontId="0" fillId="0" borderId="6" xfId="1" applyFont="1" applyBorder="1"/>
    <xf numFmtId="44" fontId="0" fillId="0" borderId="8" xfId="1" applyFont="1" applyBorder="1"/>
    <xf numFmtId="44" fontId="0" fillId="0" borderId="9" xfId="1" applyFont="1" applyBorder="1"/>
    <xf numFmtId="44" fontId="0" fillId="0" borderId="13" xfId="1" applyFont="1" applyBorder="1"/>
    <xf numFmtId="0" fontId="0" fillId="0" borderId="16" xfId="0" applyBorder="1"/>
    <xf numFmtId="44" fontId="0" fillId="0" borderId="17" xfId="1" applyFont="1" applyBorder="1"/>
    <xf numFmtId="0" fontId="0" fillId="0" borderId="6" xfId="0" applyBorder="1"/>
    <xf numFmtId="0" fontId="0" fillId="0" borderId="8" xfId="0" applyBorder="1"/>
    <xf numFmtId="0" fontId="0" fillId="0" borderId="9" xfId="0" applyBorder="1"/>
    <xf numFmtId="44" fontId="0" fillId="0" borderId="0" xfId="1" applyFont="1" applyBorder="1"/>
    <xf numFmtId="44" fontId="3" fillId="5" borderId="9" xfId="1" applyFont="1" applyFill="1" applyBorder="1" applyAlignment="1">
      <alignment horizontal="center" vertical="center" wrapText="1"/>
    </xf>
    <xf numFmtId="44" fontId="3" fillId="5" borderId="5" xfId="1" applyFont="1" applyFill="1" applyBorder="1" applyAlignment="1">
      <alignment horizontal="center" vertical="center" wrapText="1"/>
    </xf>
    <xf numFmtId="44" fontId="3" fillId="5" borderId="10" xfId="1" applyFont="1" applyFill="1" applyBorder="1" applyAlignment="1">
      <alignment vertical="center" wrapText="1"/>
    </xf>
    <xf numFmtId="44" fontId="3" fillId="5" borderId="17" xfId="1" applyFont="1" applyFill="1" applyBorder="1" applyAlignment="1">
      <alignment vertical="center" wrapText="1"/>
    </xf>
    <xf numFmtId="44" fontId="3" fillId="5" borderId="14" xfId="1" applyFont="1" applyFill="1" applyBorder="1" applyAlignment="1">
      <alignment vertical="center" wrapText="1"/>
    </xf>
    <xf numFmtId="44" fontId="3" fillId="5" borderId="11" xfId="1" applyFont="1" applyFill="1" applyBorder="1" applyAlignment="1">
      <alignment vertical="center" wrapText="1"/>
    </xf>
    <xf numFmtId="44" fontId="3" fillId="5" borderId="0" xfId="1" applyFont="1" applyFill="1" applyBorder="1" applyAlignment="1">
      <alignment vertical="center" wrapText="1"/>
    </xf>
    <xf numFmtId="44" fontId="3" fillId="5" borderId="12" xfId="1" applyFont="1" applyFill="1" applyBorder="1" applyAlignment="1">
      <alignment vertical="center" wrapText="1"/>
    </xf>
    <xf numFmtId="44" fontId="3" fillId="5" borderId="3" xfId="1" applyFont="1" applyFill="1" applyBorder="1" applyAlignment="1">
      <alignment vertical="center" wrapText="1"/>
    </xf>
    <xf numFmtId="44" fontId="3" fillId="5" borderId="19" xfId="1" applyFont="1" applyFill="1" applyBorder="1" applyAlignment="1">
      <alignment vertical="center" wrapText="1"/>
    </xf>
    <xf numFmtId="44" fontId="3" fillId="5" borderId="4" xfId="1" applyFont="1" applyFill="1" applyBorder="1" applyAlignment="1">
      <alignment vertical="center" wrapText="1"/>
    </xf>
    <xf numFmtId="44" fontId="0" fillId="0" borderId="24" xfId="1" applyFont="1" applyBorder="1"/>
    <xf numFmtId="44" fontId="3" fillId="5" borderId="7" xfId="1" applyFont="1" applyFill="1" applyBorder="1" applyAlignment="1">
      <alignment horizontal="center" vertical="center" wrapText="1"/>
    </xf>
    <xf numFmtId="0" fontId="0" fillId="0" borderId="5" xfId="0" applyBorder="1" applyAlignment="1">
      <alignment horizontal="right"/>
    </xf>
    <xf numFmtId="0" fontId="0" fillId="0" borderId="16" xfId="0" applyBorder="1" applyAlignment="1">
      <alignment horizontal="right"/>
    </xf>
    <xf numFmtId="44" fontId="0" fillId="0" borderId="30" xfId="1" applyFont="1" applyBorder="1"/>
    <xf numFmtId="44" fontId="0" fillId="0" borderId="31" xfId="1" applyFont="1" applyBorder="1"/>
    <xf numFmtId="44" fontId="0" fillId="0" borderId="32" xfId="1" applyFont="1"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7" xfId="0" applyBorder="1"/>
    <xf numFmtId="0" fontId="2" fillId="3" borderId="27" xfId="2" applyFont="1" applyFill="1" applyBorder="1" applyAlignment="1">
      <alignment horizontal="center" wrapText="1"/>
    </xf>
    <xf numFmtId="0" fontId="2" fillId="3" borderId="28" xfId="2" applyFont="1" applyFill="1" applyBorder="1" applyAlignment="1">
      <alignment horizontal="center" wrapText="1"/>
    </xf>
    <xf numFmtId="44" fontId="2" fillId="3" borderId="29" xfId="1" applyFont="1" applyFill="1" applyBorder="1" applyAlignment="1">
      <alignment horizontal="center" wrapText="1"/>
    </xf>
    <xf numFmtId="0" fontId="0" fillId="5" borderId="11" xfId="0" applyFill="1" applyBorder="1" applyAlignment="1">
      <alignment wrapText="1"/>
    </xf>
    <xf numFmtId="0" fontId="2" fillId="5" borderId="0" xfId="2" applyFont="1" applyFill="1" applyAlignment="1">
      <alignment horizontal="center" wrapText="1"/>
    </xf>
    <xf numFmtId="0" fontId="2" fillId="5" borderId="0" xfId="2" applyFont="1" applyFill="1" applyAlignment="1">
      <alignment horizontal="right" wrapText="1"/>
    </xf>
    <xf numFmtId="44" fontId="2" fillId="5" borderId="12" xfId="1" applyFont="1" applyFill="1" applyBorder="1" applyAlignment="1">
      <alignment horizontal="center" wrapText="1"/>
    </xf>
    <xf numFmtId="0" fontId="0" fillId="0" borderId="31" xfId="0" applyBorder="1" applyAlignment="1">
      <alignment horizontal="right"/>
    </xf>
    <xf numFmtId="0" fontId="0" fillId="0" borderId="0" xfId="0" applyAlignment="1">
      <alignment horizontal="center"/>
    </xf>
    <xf numFmtId="0" fontId="3" fillId="0" borderId="0" xfId="0" applyFont="1" applyAlignment="1">
      <alignment horizontal="center"/>
    </xf>
    <xf numFmtId="0" fontId="3" fillId="0" borderId="0" xfId="0" applyFont="1"/>
    <xf numFmtId="0" fontId="6" fillId="6" borderId="0" xfId="0" applyFont="1" applyFill="1" applyAlignment="1">
      <alignment vertical="center"/>
    </xf>
    <xf numFmtId="0" fontId="0" fillId="6" borderId="0" xfId="0" applyFill="1" applyAlignment="1">
      <alignment vertical="center"/>
    </xf>
    <xf numFmtId="0" fontId="3" fillId="6" borderId="0" xfId="2" applyFont="1" applyFill="1" applyAlignment="1">
      <alignment horizontal="left" indent="7"/>
    </xf>
    <xf numFmtId="49" fontId="3" fillId="6" borderId="0" xfId="2" applyNumberFormat="1" applyFont="1" applyFill="1" applyAlignment="1">
      <alignment horizontal="center"/>
    </xf>
    <xf numFmtId="0" fontId="9" fillId="6" borderId="0" xfId="0" applyFont="1" applyFill="1" applyAlignment="1">
      <alignment wrapText="1"/>
    </xf>
    <xf numFmtId="0" fontId="9" fillId="6" borderId="0" xfId="0" applyFont="1" applyFill="1"/>
    <xf numFmtId="0" fontId="9" fillId="6" borderId="0" xfId="0" applyFont="1" applyFill="1" applyAlignment="1">
      <alignment horizontal="center"/>
    </xf>
    <xf numFmtId="0" fontId="10" fillId="6" borderId="0" xfId="0" applyFont="1" applyFill="1" applyAlignment="1">
      <alignment horizontal="center" wrapText="1"/>
    </xf>
    <xf numFmtId="2" fontId="9" fillId="6" borderId="0" xfId="0" applyNumberFormat="1" applyFont="1" applyFill="1" applyAlignment="1">
      <alignment horizontal="center"/>
    </xf>
    <xf numFmtId="14" fontId="3" fillId="6" borderId="0" xfId="0" applyNumberFormat="1" applyFont="1" applyFill="1" applyAlignment="1">
      <alignment horizontal="right"/>
    </xf>
    <xf numFmtId="49" fontId="11" fillId="6" borderId="0" xfId="0" applyNumberFormat="1" applyFont="1" applyFill="1" applyAlignment="1">
      <alignment horizontal="left"/>
    </xf>
    <xf numFmtId="49" fontId="11" fillId="6" borderId="0" xfId="2" applyNumberFormat="1" applyFont="1" applyFill="1" applyAlignment="1">
      <alignment horizontal="left"/>
    </xf>
    <xf numFmtId="0" fontId="12" fillId="6" borderId="0" xfId="0" applyFont="1" applyFill="1"/>
    <xf numFmtId="0" fontId="12" fillId="6" borderId="0" xfId="0" applyFont="1" applyFill="1" applyAlignment="1">
      <alignment horizontal="center"/>
    </xf>
    <xf numFmtId="44" fontId="12" fillId="6" borderId="0" xfId="1" applyFont="1" applyFill="1" applyAlignment="1">
      <alignment horizontal="center"/>
    </xf>
    <xf numFmtId="0" fontId="14" fillId="8" borderId="5" xfId="4" applyFont="1" applyFill="1" applyBorder="1" applyAlignment="1">
      <alignment horizontal="left" wrapText="1"/>
    </xf>
    <xf numFmtId="49" fontId="15" fillId="9" borderId="5" xfId="4" applyNumberFormat="1" applyFont="1" applyFill="1" applyBorder="1" applyAlignment="1">
      <alignment horizontal="center" vertical="center" wrapText="1"/>
    </xf>
    <xf numFmtId="0" fontId="15" fillId="9" borderId="5" xfId="4" applyFont="1" applyFill="1" applyBorder="1" applyAlignment="1">
      <alignment horizontal="center" vertical="center" wrapText="1"/>
    </xf>
    <xf numFmtId="2" fontId="15" fillId="9" borderId="5" xfId="4" applyNumberFormat="1" applyFont="1" applyFill="1" applyBorder="1" applyAlignment="1">
      <alignment horizontal="center" vertical="center" wrapText="1"/>
    </xf>
    <xf numFmtId="0" fontId="10" fillId="6" borderId="0" xfId="0" applyFont="1" applyFill="1"/>
    <xf numFmtId="49" fontId="10" fillId="6" borderId="5" xfId="0" applyNumberFormat="1" applyFont="1" applyFill="1" applyBorder="1" applyAlignment="1">
      <alignment horizontal="center" vertical="center"/>
    </xf>
    <xf numFmtId="0" fontId="10" fillId="6" borderId="5" xfId="0" applyFont="1" applyFill="1" applyBorder="1" applyAlignment="1">
      <alignment vertical="center" wrapText="1"/>
    </xf>
    <xf numFmtId="0" fontId="10" fillId="6" borderId="5" xfId="0" applyFont="1" applyFill="1" applyBorder="1" applyAlignment="1">
      <alignment horizontal="center" vertical="center"/>
    </xf>
    <xf numFmtId="164" fontId="10" fillId="6" borderId="5" xfId="0" applyNumberFormat="1" applyFont="1" applyFill="1" applyBorder="1" applyAlignment="1">
      <alignment horizontal="center" vertical="center"/>
    </xf>
    <xf numFmtId="44" fontId="10" fillId="6" borderId="5" xfId="1" applyFont="1" applyFill="1" applyBorder="1" applyAlignment="1">
      <alignment horizontal="center" vertical="center"/>
    </xf>
    <xf numFmtId="0" fontId="10" fillId="6" borderId="5" xfId="0" applyFont="1" applyFill="1" applyBorder="1" applyAlignment="1">
      <alignment horizontal="center" vertical="center" wrapText="1"/>
    </xf>
    <xf numFmtId="2" fontId="10" fillId="6" borderId="5" xfId="0" applyNumberFormat="1" applyFont="1" applyFill="1" applyBorder="1" applyAlignment="1">
      <alignment horizontal="center" vertical="center"/>
    </xf>
    <xf numFmtId="0" fontId="10" fillId="7" borderId="0" xfId="0" applyFont="1" applyFill="1"/>
    <xf numFmtId="49" fontId="10" fillId="7" borderId="5" xfId="0" applyNumberFormat="1" applyFont="1" applyFill="1" applyBorder="1" applyAlignment="1">
      <alignment horizontal="center" vertical="center"/>
    </xf>
    <xf numFmtId="0" fontId="10" fillId="7" borderId="5" xfId="0" applyFont="1" applyFill="1" applyBorder="1" applyAlignment="1">
      <alignment vertical="center" wrapText="1"/>
    </xf>
    <xf numFmtId="0" fontId="10" fillId="7" borderId="5" xfId="0" applyFont="1" applyFill="1" applyBorder="1" applyAlignment="1">
      <alignment horizontal="center" vertical="center"/>
    </xf>
    <xf numFmtId="164" fontId="10" fillId="7" borderId="5" xfId="0" applyNumberFormat="1" applyFont="1" applyFill="1" applyBorder="1" applyAlignment="1">
      <alignment horizontal="center" vertical="center"/>
    </xf>
    <xf numFmtId="0" fontId="10" fillId="7" borderId="5" xfId="0" applyFont="1" applyFill="1" applyBorder="1" applyAlignment="1">
      <alignment horizontal="center" vertical="center" wrapText="1"/>
    </xf>
    <xf numFmtId="2" fontId="10" fillId="7" borderId="5" xfId="0" applyNumberFormat="1" applyFont="1" applyFill="1" applyBorder="1" applyAlignment="1">
      <alignment horizontal="center" vertical="center"/>
    </xf>
    <xf numFmtId="1" fontId="10" fillId="7" borderId="5" xfId="0" applyNumberFormat="1" applyFont="1" applyFill="1" applyBorder="1" applyAlignment="1">
      <alignment horizontal="center" vertical="center"/>
    </xf>
    <xf numFmtId="0" fontId="9" fillId="7" borderId="0" xfId="0" applyFont="1" applyFill="1"/>
    <xf numFmtId="2" fontId="9" fillId="6" borderId="5" xfId="0" applyNumberFormat="1" applyFont="1" applyFill="1" applyBorder="1" applyAlignment="1">
      <alignment horizontal="center" vertical="center"/>
    </xf>
    <xf numFmtId="0" fontId="9" fillId="6" borderId="5" xfId="0" applyFont="1" applyFill="1" applyBorder="1" applyAlignment="1">
      <alignment horizontal="center" vertical="center" wrapText="1"/>
    </xf>
    <xf numFmtId="165" fontId="9" fillId="6" borderId="0" xfId="0" applyNumberFormat="1" applyFont="1" applyFill="1"/>
    <xf numFmtId="0" fontId="10" fillId="6" borderId="5" xfId="0" applyFont="1" applyFill="1" applyBorder="1" applyAlignment="1">
      <alignment vertical="center"/>
    </xf>
    <xf numFmtId="0" fontId="14" fillId="6" borderId="0" xfId="0" applyFont="1" applyFill="1" applyAlignment="1">
      <alignment horizontal="right"/>
    </xf>
    <xf numFmtId="49" fontId="14" fillId="6" borderId="0" xfId="0" applyNumberFormat="1" applyFont="1" applyFill="1" applyAlignment="1">
      <alignment horizontal="center"/>
    </xf>
    <xf numFmtId="0" fontId="14" fillId="6" borderId="0" xfId="0" applyFont="1" applyFill="1" applyAlignment="1">
      <alignment wrapText="1"/>
    </xf>
    <xf numFmtId="0" fontId="14" fillId="6" borderId="0" xfId="0" applyFont="1" applyFill="1"/>
    <xf numFmtId="165" fontId="14" fillId="6" borderId="0" xfId="3" applyNumberFormat="1" applyFont="1" applyFill="1" applyAlignment="1">
      <alignment horizontal="center"/>
    </xf>
    <xf numFmtId="44" fontId="14" fillId="6" borderId="0" xfId="1" applyFont="1" applyFill="1" applyAlignment="1">
      <alignment horizontal="center"/>
    </xf>
    <xf numFmtId="166" fontId="15" fillId="6" borderId="0" xfId="3" applyNumberFormat="1" applyFont="1" applyFill="1" applyAlignment="1">
      <alignment horizontal="center" wrapText="1"/>
    </xf>
    <xf numFmtId="2" fontId="14" fillId="6" borderId="0" xfId="3" applyNumberFormat="1" applyFont="1" applyFill="1" applyAlignment="1">
      <alignment horizontal="center"/>
    </xf>
    <xf numFmtId="166" fontId="14" fillId="6" borderId="0" xfId="3" applyNumberFormat="1" applyFont="1" applyFill="1" applyAlignment="1">
      <alignment horizontal="center"/>
    </xf>
    <xf numFmtId="49" fontId="9" fillId="6" borderId="0" xfId="0" applyNumberFormat="1" applyFont="1" applyFill="1" applyAlignment="1">
      <alignment horizontal="center"/>
    </xf>
    <xf numFmtId="0" fontId="14" fillId="8" borderId="0" xfId="4" applyFont="1" applyFill="1" applyAlignment="1">
      <alignment horizontal="left" wrapText="1"/>
    </xf>
    <xf numFmtId="44" fontId="9" fillId="6" borderId="0" xfId="1" applyFont="1" applyFill="1" applyAlignment="1">
      <alignment horizontal="center"/>
    </xf>
    <xf numFmtId="0" fontId="15" fillId="6" borderId="0" xfId="0" applyFont="1" applyFill="1" applyAlignment="1">
      <alignment horizontal="center" wrapText="1"/>
    </xf>
    <xf numFmtId="2" fontId="14" fillId="6" borderId="0" xfId="0" applyNumberFormat="1" applyFont="1" applyFill="1" applyAlignment="1">
      <alignment horizontal="center"/>
    </xf>
    <xf numFmtId="0" fontId="9" fillId="6" borderId="0" xfId="0" applyFont="1" applyFill="1" applyAlignment="1">
      <alignment horizontal="right"/>
    </xf>
    <xf numFmtId="2" fontId="15" fillId="6" borderId="0" xfId="0" applyNumberFormat="1" applyFont="1" applyFill="1" applyAlignment="1">
      <alignment horizontal="center"/>
    </xf>
    <xf numFmtId="0" fontId="0" fillId="6" borderId="0" xfId="0" applyFill="1"/>
    <xf numFmtId="49" fontId="0" fillId="6" borderId="0" xfId="0" applyNumberFormat="1" applyFill="1" applyAlignment="1">
      <alignment horizontal="center"/>
    </xf>
    <xf numFmtId="0" fontId="0" fillId="6" borderId="0" xfId="0" applyFill="1" applyAlignment="1">
      <alignment wrapText="1"/>
    </xf>
    <xf numFmtId="0" fontId="0" fillId="6" borderId="0" xfId="0" applyFill="1" applyAlignment="1">
      <alignment horizontal="center"/>
    </xf>
    <xf numFmtId="44" fontId="0" fillId="6" borderId="0" xfId="1" applyFont="1" applyFill="1" applyAlignment="1">
      <alignment horizontal="center"/>
    </xf>
    <xf numFmtId="0" fontId="15" fillId="6" borderId="0" xfId="0" applyFont="1" applyFill="1" applyAlignment="1">
      <alignment horizontal="center"/>
    </xf>
    <xf numFmtId="0" fontId="16" fillId="0" borderId="0" xfId="5" applyAlignment="1">
      <alignment horizontal="left" vertical="top"/>
    </xf>
    <xf numFmtId="0" fontId="17" fillId="0" borderId="34" xfId="5" applyFont="1" applyBorder="1" applyAlignment="1">
      <alignment vertical="top" wrapText="1"/>
    </xf>
    <xf numFmtId="44" fontId="17" fillId="0" borderId="34" xfId="6" applyFont="1" applyFill="1" applyBorder="1" applyAlignment="1">
      <alignment vertical="top" wrapText="1"/>
    </xf>
    <xf numFmtId="0" fontId="17" fillId="10" borderId="35" xfId="5" applyFont="1" applyFill="1" applyBorder="1" applyAlignment="1">
      <alignment horizontal="center" vertical="center" wrapText="1"/>
    </xf>
    <xf numFmtId="0" fontId="17" fillId="10" borderId="35" xfId="5" applyFont="1" applyFill="1" applyBorder="1" applyAlignment="1">
      <alignment horizontal="left" vertical="center" wrapText="1" indent="4"/>
    </xf>
    <xf numFmtId="1" fontId="18" fillId="0" borderId="35" xfId="5" applyNumberFormat="1" applyFont="1" applyBorder="1" applyAlignment="1">
      <alignment horizontal="center" vertical="top" wrapText="1"/>
    </xf>
    <xf numFmtId="0" fontId="19" fillId="0" borderId="35" xfId="5" applyFont="1" applyBorder="1" applyAlignment="1">
      <alignment horizontal="left" vertical="top" wrapText="1"/>
    </xf>
    <xf numFmtId="164" fontId="18" fillId="0" borderId="35" xfId="5" applyNumberFormat="1" applyFont="1" applyBorder="1" applyAlignment="1">
      <alignment horizontal="center" vertical="top" wrapText="1"/>
    </xf>
    <xf numFmtId="44" fontId="18" fillId="0" borderId="35" xfId="6" applyFont="1" applyFill="1" applyBorder="1" applyAlignment="1">
      <alignment horizontal="center" vertical="top" wrapText="1"/>
    </xf>
    <xf numFmtId="1" fontId="18" fillId="0" borderId="35" xfId="5" applyNumberFormat="1" applyFont="1" applyBorder="1" applyAlignment="1">
      <alignment horizontal="left" vertical="top" wrapText="1" indent="2"/>
    </xf>
    <xf numFmtId="1" fontId="18" fillId="0" borderId="35" xfId="5" applyNumberFormat="1" applyFont="1" applyBorder="1" applyAlignment="1">
      <alignment horizontal="left" vertical="center" wrapText="1" indent="2"/>
    </xf>
    <xf numFmtId="0" fontId="19" fillId="0" borderId="35" xfId="5" applyFont="1" applyBorder="1" applyAlignment="1">
      <alignment horizontal="left" vertical="center" wrapText="1"/>
    </xf>
    <xf numFmtId="164" fontId="18" fillId="0" borderId="35" xfId="5" applyNumberFormat="1" applyFont="1" applyBorder="1" applyAlignment="1">
      <alignment horizontal="center" vertical="center" wrapText="1"/>
    </xf>
    <xf numFmtId="164" fontId="18" fillId="0" borderId="35" xfId="5" applyNumberFormat="1" applyFont="1" applyBorder="1" applyAlignment="1">
      <alignment horizontal="right" vertical="top" wrapText="1" indent="2"/>
    </xf>
    <xf numFmtId="0" fontId="0" fillId="2" borderId="0" xfId="0" applyFill="1"/>
    <xf numFmtId="164" fontId="4" fillId="2" borderId="19" xfId="0" applyNumberFormat="1" applyFont="1" applyFill="1" applyBorder="1" applyAlignment="1">
      <alignment horizontal="left"/>
    </xf>
    <xf numFmtId="44" fontId="22" fillId="5" borderId="5" xfId="1" applyFont="1" applyFill="1" applyBorder="1" applyAlignment="1">
      <alignment horizontal="left"/>
    </xf>
    <xf numFmtId="0" fontId="23" fillId="5" borderId="5" xfId="0" applyFont="1" applyFill="1" applyBorder="1" applyAlignment="1">
      <alignment horizontal="left"/>
    </xf>
    <xf numFmtId="49" fontId="23" fillId="5" borderId="5" xfId="0" applyNumberFormat="1" applyFont="1" applyFill="1" applyBorder="1" applyAlignment="1">
      <alignment horizontal="left"/>
    </xf>
    <xf numFmtId="0" fontId="6" fillId="5" borderId="5" xfId="0" applyFont="1" applyFill="1" applyBorder="1" applyAlignment="1">
      <alignment horizontal="center"/>
    </xf>
    <xf numFmtId="0" fontId="23" fillId="5" borderId="5" xfId="0" applyFont="1" applyFill="1" applyBorder="1"/>
    <xf numFmtId="164" fontId="23" fillId="5" borderId="5" xfId="0" applyNumberFormat="1" applyFont="1" applyFill="1" applyBorder="1" applyAlignment="1">
      <alignment horizontal="center"/>
    </xf>
    <xf numFmtId="44" fontId="23" fillId="5" borderId="5" xfId="1" applyFont="1" applyFill="1" applyBorder="1" applyAlignment="1">
      <alignment horizontal="center"/>
    </xf>
    <xf numFmtId="4" fontId="23" fillId="5" borderId="5" xfId="0" applyNumberFormat="1" applyFont="1" applyFill="1" applyBorder="1" applyAlignment="1">
      <alignment horizontal="center"/>
    </xf>
    <xf numFmtId="0" fontId="5" fillId="3" borderId="5" xfId="0" applyFont="1" applyFill="1" applyBorder="1"/>
    <xf numFmtId="0" fontId="5" fillId="3" borderId="5" xfId="0" applyFont="1" applyFill="1" applyBorder="1" applyAlignment="1">
      <alignment horizontal="left"/>
    </xf>
    <xf numFmtId="49" fontId="5" fillId="3" borderId="5" xfId="0" applyNumberFormat="1" applyFont="1" applyFill="1" applyBorder="1"/>
    <xf numFmtId="164" fontId="5" fillId="3" borderId="5" xfId="0" applyNumberFormat="1" applyFont="1" applyFill="1" applyBorder="1"/>
    <xf numFmtId="44" fontId="5" fillId="3" borderId="5" xfId="1" applyFont="1" applyFill="1" applyBorder="1" applyAlignment="1"/>
    <xf numFmtId="4" fontId="5" fillId="3" borderId="5" xfId="0" applyNumberFormat="1" applyFont="1" applyFill="1" applyBorder="1"/>
    <xf numFmtId="164" fontId="0" fillId="0" borderId="5" xfId="0" applyNumberFormat="1" applyBorder="1"/>
    <xf numFmtId="44" fontId="0" fillId="0" borderId="5" xfId="1" applyFont="1" applyFill="1" applyBorder="1"/>
    <xf numFmtId="4" fontId="0" fillId="0" borderId="5" xfId="0" applyNumberFormat="1" applyBorder="1"/>
    <xf numFmtId="164" fontId="0" fillId="0" borderId="0" xfId="0" applyNumberFormat="1"/>
    <xf numFmtId="4" fontId="0" fillId="0" borderId="0" xfId="0" applyNumberFormat="1"/>
    <xf numFmtId="0" fontId="26" fillId="0" borderId="0" xfId="7" applyFont="1"/>
    <xf numFmtId="0" fontId="26" fillId="5" borderId="0" xfId="7" applyFont="1" applyFill="1"/>
    <xf numFmtId="0" fontId="26" fillId="5" borderId="0" xfId="7" applyFont="1" applyFill="1" applyAlignment="1">
      <alignment horizontal="right"/>
    </xf>
    <xf numFmtId="44" fontId="26" fillId="5" borderId="0" xfId="1" applyFont="1" applyFill="1" applyAlignment="1">
      <alignment horizontal="center"/>
    </xf>
    <xf numFmtId="0" fontId="26" fillId="5" borderId="0" xfId="7" applyFont="1" applyFill="1" applyAlignment="1">
      <alignment horizontal="center"/>
    </xf>
    <xf numFmtId="0" fontId="0" fillId="5" borderId="0" xfId="0" applyFill="1"/>
    <xf numFmtId="164" fontId="26" fillId="5" borderId="0" xfId="7" applyNumberFormat="1" applyFont="1" applyFill="1"/>
    <xf numFmtId="49" fontId="27" fillId="3" borderId="36" xfId="0" applyNumberFormat="1" applyFont="1" applyFill="1" applyBorder="1" applyAlignment="1">
      <alignment horizontal="center" wrapText="1"/>
    </xf>
    <xf numFmtId="0" fontId="27" fillId="3" borderId="37" xfId="0" applyFont="1" applyFill="1" applyBorder="1" applyAlignment="1">
      <alignment horizontal="center" wrapText="1"/>
    </xf>
    <xf numFmtId="49" fontId="27" fillId="3" borderId="38" xfId="0" applyNumberFormat="1" applyFont="1" applyFill="1" applyBorder="1" applyAlignment="1">
      <alignment horizontal="center" wrapText="1"/>
    </xf>
    <xf numFmtId="0" fontId="26" fillId="0" borderId="0" xfId="7" applyFont="1" applyAlignment="1">
      <alignment wrapText="1"/>
    </xf>
    <xf numFmtId="49" fontId="26" fillId="0" borderId="0" xfId="7" applyNumberFormat="1" applyFont="1" applyAlignment="1">
      <alignment horizontal="center"/>
    </xf>
    <xf numFmtId="0" fontId="26" fillId="0" borderId="0" xfId="7" applyFont="1" applyAlignment="1">
      <alignment vertical="top"/>
    </xf>
    <xf numFmtId="164" fontId="26" fillId="0" borderId="0" xfId="7" applyNumberFormat="1" applyFont="1" applyAlignment="1">
      <alignment horizontal="center"/>
    </xf>
    <xf numFmtId="44" fontId="26" fillId="0" borderId="0" xfId="1" applyFont="1" applyAlignment="1">
      <alignment horizontal="center"/>
    </xf>
    <xf numFmtId="0" fontId="26" fillId="0" borderId="0" xfId="7" applyFont="1" applyAlignment="1">
      <alignment horizontal="center" vertical="top"/>
    </xf>
    <xf numFmtId="0" fontId="26" fillId="0" borderId="0" xfId="0" applyFont="1" applyAlignment="1">
      <alignment horizontal="left"/>
    </xf>
    <xf numFmtId="0" fontId="26" fillId="0" borderId="0" xfId="0" applyFont="1"/>
    <xf numFmtId="49" fontId="26" fillId="0" borderId="0" xfId="0" applyNumberFormat="1" applyFont="1" applyAlignment="1">
      <alignment horizontal="center"/>
    </xf>
    <xf numFmtId="0" fontId="28" fillId="0" borderId="0" xfId="7" applyFont="1" applyAlignment="1">
      <alignment vertical="top"/>
    </xf>
    <xf numFmtId="164" fontId="28" fillId="0" borderId="0" xfId="7" applyNumberFormat="1" applyFont="1" applyAlignment="1">
      <alignment horizontal="center"/>
    </xf>
    <xf numFmtId="0" fontId="28" fillId="0" borderId="0" xfId="7" applyFont="1" applyAlignment="1">
      <alignment horizontal="center" vertical="top"/>
    </xf>
    <xf numFmtId="0" fontId="28" fillId="0" borderId="0" xfId="7" applyFont="1"/>
    <xf numFmtId="0" fontId="29" fillId="0" borderId="0" xfId="7" applyFont="1"/>
    <xf numFmtId="0" fontId="26" fillId="0" borderId="0" xfId="7" applyFont="1" applyAlignment="1">
      <alignment horizontal="center"/>
    </xf>
    <xf numFmtId="164" fontId="26" fillId="0" borderId="0" xfId="7" applyNumberFormat="1" applyFont="1"/>
    <xf numFmtId="0" fontId="3" fillId="2" borderId="1" xfId="0" applyFont="1" applyFill="1" applyBorder="1" applyAlignment="1">
      <alignment horizontal="center" wrapText="1"/>
    </xf>
    <xf numFmtId="0" fontId="3" fillId="2" borderId="18"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19" xfId="0" applyFont="1" applyFill="1" applyBorder="1" applyAlignment="1">
      <alignment horizontal="center" wrapText="1"/>
    </xf>
    <xf numFmtId="0" fontId="3" fillId="2" borderId="4" xfId="0" applyFont="1" applyFill="1" applyBorder="1" applyAlignment="1">
      <alignment horizontal="center" wrapText="1"/>
    </xf>
    <xf numFmtId="44" fontId="3" fillId="5" borderId="10" xfId="1" applyFont="1" applyFill="1" applyBorder="1" applyAlignment="1">
      <alignment horizontal="left" vertical="top" wrapText="1"/>
    </xf>
    <xf numFmtId="44" fontId="3" fillId="5" borderId="11" xfId="1" applyFont="1" applyFill="1" applyBorder="1" applyAlignment="1">
      <alignment horizontal="left" vertical="top" wrapText="1"/>
    </xf>
    <xf numFmtId="44" fontId="3" fillId="5" borderId="8" xfId="1" applyFont="1" applyFill="1" applyBorder="1" applyAlignment="1">
      <alignment horizontal="left" vertical="top" wrapText="1"/>
    </xf>
    <xf numFmtId="44" fontId="3" fillId="5" borderId="13" xfId="1" applyFont="1" applyFill="1" applyBorder="1" applyAlignment="1">
      <alignment horizontal="left" vertical="top" wrapText="1"/>
    </xf>
    <xf numFmtId="44" fontId="3" fillId="5" borderId="6" xfId="1" applyFont="1" applyFill="1" applyBorder="1" applyAlignment="1">
      <alignment horizontal="left" vertical="top" wrapText="1"/>
    </xf>
    <xf numFmtId="44" fontId="3" fillId="5" borderId="5" xfId="1" applyFont="1" applyFill="1" applyBorder="1" applyAlignment="1">
      <alignment horizontal="left" vertical="top" wrapText="1"/>
    </xf>
    <xf numFmtId="49" fontId="3" fillId="5" borderId="10" xfId="1" applyNumberFormat="1" applyFont="1" applyFill="1" applyBorder="1" applyAlignment="1">
      <alignment horizontal="left" vertical="top" wrapText="1"/>
    </xf>
    <xf numFmtId="49" fontId="3" fillId="5" borderId="17" xfId="1" applyNumberFormat="1" applyFont="1" applyFill="1" applyBorder="1" applyAlignment="1">
      <alignment horizontal="left" vertical="top" wrapText="1"/>
    </xf>
    <xf numFmtId="49" fontId="3" fillId="5" borderId="14" xfId="1" applyNumberFormat="1" applyFont="1" applyFill="1" applyBorder="1" applyAlignment="1">
      <alignment horizontal="left" vertical="top" wrapText="1"/>
    </xf>
    <xf numFmtId="49" fontId="3" fillId="5" borderId="11" xfId="1" applyNumberFormat="1" applyFont="1" applyFill="1" applyBorder="1" applyAlignment="1">
      <alignment horizontal="left" vertical="top" wrapText="1"/>
    </xf>
    <xf numFmtId="49" fontId="3" fillId="5" borderId="0" xfId="1" applyNumberFormat="1" applyFont="1" applyFill="1" applyBorder="1" applyAlignment="1">
      <alignment horizontal="left" vertical="top" wrapText="1"/>
    </xf>
    <xf numFmtId="49" fontId="3" fillId="5" borderId="12" xfId="1" applyNumberFormat="1" applyFont="1" applyFill="1" applyBorder="1" applyAlignment="1">
      <alignment horizontal="left" vertical="top" wrapText="1"/>
    </xf>
    <xf numFmtId="49" fontId="3" fillId="5" borderId="3" xfId="1" applyNumberFormat="1" applyFont="1" applyFill="1" applyBorder="1" applyAlignment="1">
      <alignment horizontal="left" vertical="top" wrapText="1"/>
    </xf>
    <xf numFmtId="49" fontId="3" fillId="5" borderId="19" xfId="1" applyNumberFormat="1" applyFont="1" applyFill="1" applyBorder="1" applyAlignment="1">
      <alignment horizontal="left" vertical="top" wrapText="1"/>
    </xf>
    <xf numFmtId="49" fontId="3" fillId="5" borderId="4" xfId="1" applyNumberFormat="1" applyFont="1" applyFill="1" applyBorder="1" applyAlignment="1">
      <alignment horizontal="left" vertical="top" wrapText="1"/>
    </xf>
    <xf numFmtId="49" fontId="3" fillId="5" borderId="6" xfId="1" applyNumberFormat="1" applyFont="1" applyFill="1" applyBorder="1" applyAlignment="1">
      <alignment horizontal="left" vertical="top" wrapText="1"/>
    </xf>
    <xf numFmtId="49" fontId="3" fillId="5" borderId="5" xfId="1" applyNumberFormat="1" applyFont="1" applyFill="1" applyBorder="1" applyAlignment="1">
      <alignment horizontal="left" vertical="top" wrapText="1"/>
    </xf>
    <xf numFmtId="49" fontId="3" fillId="5" borderId="8" xfId="1" applyNumberFormat="1" applyFont="1" applyFill="1" applyBorder="1" applyAlignment="1">
      <alignment horizontal="left" vertical="top" wrapText="1"/>
    </xf>
    <xf numFmtId="44" fontId="3" fillId="5" borderId="20" xfId="1" applyFont="1" applyFill="1" applyBorder="1" applyAlignment="1">
      <alignment horizontal="left" vertical="top" wrapText="1"/>
    </xf>
    <xf numFmtId="44" fontId="3" fillId="5" borderId="21" xfId="1" applyFont="1" applyFill="1" applyBorder="1" applyAlignment="1">
      <alignment horizontal="left" vertical="top" wrapText="1"/>
    </xf>
    <xf numFmtId="44" fontId="3" fillId="5" borderId="22" xfId="1" applyFont="1" applyFill="1" applyBorder="1" applyAlignment="1">
      <alignment horizontal="left" vertical="top" wrapText="1"/>
    </xf>
    <xf numFmtId="44" fontId="3" fillId="5" borderId="6" xfId="1" applyFont="1" applyFill="1" applyBorder="1" applyAlignment="1">
      <alignment horizontal="center" vertical="center" wrapText="1"/>
    </xf>
    <xf numFmtId="44" fontId="3" fillId="5" borderId="5" xfId="1" applyFont="1" applyFill="1" applyBorder="1" applyAlignment="1">
      <alignment horizontal="center" vertical="center" wrapText="1"/>
    </xf>
    <xf numFmtId="44" fontId="3" fillId="5" borderId="8" xfId="1" applyFont="1" applyFill="1" applyBorder="1" applyAlignment="1">
      <alignment horizontal="center" vertical="center" wrapText="1"/>
    </xf>
    <xf numFmtId="44" fontId="3" fillId="5" borderId="10" xfId="1" applyFont="1" applyFill="1" applyBorder="1" applyAlignment="1">
      <alignment horizontal="center" vertical="center" wrapText="1"/>
    </xf>
    <xf numFmtId="44" fontId="3" fillId="5" borderId="17" xfId="1" applyFont="1" applyFill="1" applyBorder="1" applyAlignment="1">
      <alignment horizontal="center" vertical="center" wrapText="1"/>
    </xf>
    <xf numFmtId="44" fontId="3" fillId="5" borderId="14" xfId="1" applyFont="1" applyFill="1" applyBorder="1" applyAlignment="1">
      <alignment horizontal="center" vertical="center" wrapText="1"/>
    </xf>
    <xf numFmtId="44" fontId="3" fillId="5" borderId="11" xfId="1" applyFont="1" applyFill="1" applyBorder="1" applyAlignment="1">
      <alignment horizontal="center" vertical="center" wrapText="1"/>
    </xf>
    <xf numFmtId="44" fontId="3" fillId="5" borderId="0" xfId="1" applyFont="1" applyFill="1" applyBorder="1" applyAlignment="1">
      <alignment horizontal="center" vertical="center" wrapText="1"/>
    </xf>
    <xf numFmtId="44" fontId="3" fillId="5" borderId="12" xfId="1" applyFont="1" applyFill="1" applyBorder="1" applyAlignment="1">
      <alignment horizontal="center" vertical="center" wrapText="1"/>
    </xf>
    <xf numFmtId="44" fontId="3" fillId="5" borderId="3" xfId="1" applyFont="1" applyFill="1" applyBorder="1" applyAlignment="1">
      <alignment horizontal="center" vertical="center" wrapText="1"/>
    </xf>
    <xf numFmtId="44" fontId="3" fillId="5" borderId="19" xfId="1" applyFont="1" applyFill="1" applyBorder="1" applyAlignment="1">
      <alignment horizontal="center" vertical="center" wrapText="1"/>
    </xf>
    <xf numFmtId="44" fontId="3" fillId="5" borderId="4" xfId="1" applyFont="1" applyFill="1" applyBorder="1" applyAlignment="1">
      <alignment horizontal="center" vertical="center" wrapText="1"/>
    </xf>
    <xf numFmtId="0" fontId="3" fillId="2" borderId="25" xfId="0" applyFont="1" applyFill="1" applyBorder="1" applyAlignment="1">
      <alignment horizontal="center" wrapText="1"/>
    </xf>
    <xf numFmtId="0" fontId="3" fillId="2" borderId="26" xfId="0" applyFont="1" applyFill="1" applyBorder="1" applyAlignment="1">
      <alignment horizontal="center" wrapText="1"/>
    </xf>
    <xf numFmtId="0" fontId="3" fillId="2" borderId="24" xfId="0" applyFont="1" applyFill="1" applyBorder="1" applyAlignment="1">
      <alignment horizontal="center" wrapText="1"/>
    </xf>
    <xf numFmtId="0" fontId="3" fillId="2" borderId="6" xfId="0" applyFont="1" applyFill="1" applyBorder="1" applyAlignment="1">
      <alignment horizontal="center" wrapText="1"/>
    </xf>
    <xf numFmtId="0" fontId="3" fillId="2" borderId="5" xfId="0" applyFont="1" applyFill="1" applyBorder="1" applyAlignment="1">
      <alignment horizontal="center" wrapText="1"/>
    </xf>
    <xf numFmtId="0" fontId="3" fillId="2" borderId="8" xfId="0" applyFont="1" applyFill="1" applyBorder="1" applyAlignment="1">
      <alignment horizontal="center" wrapText="1"/>
    </xf>
    <xf numFmtId="44" fontId="3" fillId="5" borderId="13" xfId="1" applyFont="1" applyFill="1" applyBorder="1" applyAlignment="1">
      <alignment horizontal="center" vertical="top" wrapText="1"/>
    </xf>
    <xf numFmtId="44" fontId="3" fillId="5" borderId="23" xfId="1" applyFont="1" applyFill="1" applyBorder="1" applyAlignment="1">
      <alignment horizontal="center" vertical="top" wrapText="1"/>
    </xf>
    <xf numFmtId="44" fontId="3" fillId="5" borderId="24" xfId="1" applyFont="1" applyFill="1" applyBorder="1" applyAlignment="1">
      <alignment horizontal="center" vertical="top" wrapText="1"/>
    </xf>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0" fontId="3" fillId="2" borderId="29" xfId="0" applyFont="1" applyFill="1" applyBorder="1" applyAlignment="1">
      <alignment horizontal="center" wrapText="1"/>
    </xf>
    <xf numFmtId="44" fontId="3" fillId="5" borderId="23" xfId="1" applyFont="1" applyFill="1" applyBorder="1" applyAlignment="1">
      <alignment horizontal="left" vertical="top" wrapText="1"/>
    </xf>
    <xf numFmtId="44" fontId="3" fillId="5" borderId="24" xfId="1" applyFont="1" applyFill="1" applyBorder="1" applyAlignment="1">
      <alignment horizontal="left" vertical="top" wrapText="1"/>
    </xf>
    <xf numFmtId="44" fontId="3" fillId="5" borderId="16" xfId="1" applyFont="1" applyFill="1" applyBorder="1" applyAlignment="1">
      <alignment horizontal="left" vertical="top" wrapText="1"/>
    </xf>
    <xf numFmtId="44" fontId="3" fillId="5" borderId="15" xfId="1" applyFont="1" applyFill="1" applyBorder="1" applyAlignment="1">
      <alignment horizontal="left" vertical="top" wrapText="1"/>
    </xf>
    <xf numFmtId="0" fontId="7" fillId="7" borderId="0" xfId="0" applyFont="1" applyFill="1" applyAlignment="1">
      <alignment horizontal="left" vertical="center" wrapText="1"/>
    </xf>
    <xf numFmtId="0" fontId="17" fillId="0" borderId="0" xfId="5" applyFont="1" applyAlignment="1">
      <alignment horizontal="left" vertical="top" wrapText="1"/>
    </xf>
    <xf numFmtId="0" fontId="17" fillId="0" borderId="34" xfId="5" applyFont="1" applyBorder="1" applyAlignment="1">
      <alignment horizontal="left" vertical="top" wrapText="1"/>
    </xf>
    <xf numFmtId="164" fontId="4" fillId="11" borderId="19" xfId="0" applyNumberFormat="1" applyFont="1" applyFill="1" applyBorder="1" applyAlignment="1">
      <alignment horizontal="left"/>
    </xf>
    <xf numFmtId="0" fontId="20" fillId="2" borderId="0" xfId="0" applyFont="1" applyFill="1" applyAlignment="1">
      <alignment horizontal="center" vertical="center"/>
    </xf>
    <xf numFmtId="0" fontId="21" fillId="2" borderId="0" xfId="0" applyFont="1" applyFill="1" applyAlignment="1">
      <alignment horizontal="center" vertical="top"/>
    </xf>
  </cellXfs>
  <cellStyles count="8">
    <cellStyle name="Comma" xfId="3" builtinId="3"/>
    <cellStyle name="Currency" xfId="1" builtinId="4"/>
    <cellStyle name="Currency 4" xfId="6" xr:uid="{E3081308-836C-43E0-8A82-4F7CE43AB1C0}"/>
    <cellStyle name="Normal" xfId="0" builtinId="0" customBuiltin="1"/>
    <cellStyle name="Normal 28" xfId="7" xr:uid="{D67FEA76-C6DF-4C1B-A091-ACA9DAD5183E}"/>
    <cellStyle name="Normal 3" xfId="2" xr:uid="{610A68E1-96C7-449A-B60D-BE6021D21FFE}"/>
    <cellStyle name="Normal 6" xfId="5" xr:uid="{D2334823-CC2F-4FF5-A9E6-4557E369782B}"/>
    <cellStyle name="Normal_Sheet1" xfId="4" xr:uid="{66B7716C-2C59-4754-B162-C3C095BC49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134779</xdr:colOff>
      <xdr:row>0</xdr:row>
      <xdr:rowOff>78581</xdr:rowOff>
    </xdr:from>
    <xdr:to>
      <xdr:col>3</xdr:col>
      <xdr:colOff>1012458</xdr:colOff>
      <xdr:row>1</xdr:row>
      <xdr:rowOff>797719</xdr:rowOff>
    </xdr:to>
    <xdr:pic>
      <xdr:nvPicPr>
        <xdr:cNvPr id="3" name="Picture 2">
          <a:extLst>
            <a:ext uri="{FF2B5EF4-FFF2-40B4-BE49-F238E27FC236}">
              <a16:creationId xmlns:a16="http://schemas.microsoft.com/office/drawing/2014/main" id="{A60F311B-66FE-4411-BDDA-11C80038D4D5}"/>
            </a:ext>
          </a:extLst>
        </xdr:cNvPr>
        <xdr:cNvPicPr>
          <a:picLocks noChangeAspect="1"/>
        </xdr:cNvPicPr>
      </xdr:nvPicPr>
      <xdr:blipFill>
        <a:blip xmlns:r="http://schemas.openxmlformats.org/officeDocument/2006/relationships" r:embed="rId1"/>
        <a:stretch>
          <a:fillRect/>
        </a:stretch>
      </xdr:blipFill>
      <xdr:spPr>
        <a:xfrm>
          <a:off x="134779" y="78581"/>
          <a:ext cx="3644215" cy="11001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19050</xdr:rowOff>
    </xdr:from>
    <xdr:ext cx="2705240" cy="581690"/>
    <xdr:pic>
      <xdr:nvPicPr>
        <xdr:cNvPr id="2" name="Picture 1">
          <a:extLst>
            <a:ext uri="{FF2B5EF4-FFF2-40B4-BE49-F238E27FC236}">
              <a16:creationId xmlns:a16="http://schemas.microsoft.com/office/drawing/2014/main" id="{D8E45B20-2A9F-498F-8625-52D50E3FDB3C}"/>
            </a:ext>
          </a:extLst>
        </xdr:cNvPr>
        <xdr:cNvPicPr>
          <a:picLocks noChangeAspect="1"/>
        </xdr:cNvPicPr>
      </xdr:nvPicPr>
      <xdr:blipFill>
        <a:blip xmlns:r="http://schemas.openxmlformats.org/officeDocument/2006/relationships" r:embed="rId1"/>
        <a:stretch>
          <a:fillRect/>
        </a:stretch>
      </xdr:blipFill>
      <xdr:spPr>
        <a:xfrm>
          <a:off x="0" y="1110615"/>
          <a:ext cx="2705240" cy="58169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104775</xdr:rowOff>
    </xdr:from>
    <xdr:ext cx="3346704" cy="553212"/>
    <xdr:pic>
      <xdr:nvPicPr>
        <xdr:cNvPr id="2" name="image1.jpeg">
          <a:extLst>
            <a:ext uri="{FF2B5EF4-FFF2-40B4-BE49-F238E27FC236}">
              <a16:creationId xmlns:a16="http://schemas.microsoft.com/office/drawing/2014/main" id="{016D479C-20E1-456D-91D6-F0499BCFBA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2870"/>
          <a:ext cx="3346704" cy="55321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B1B7-B097-4F28-89E9-404F5939CE73}">
  <sheetPr>
    <tabColor rgb="FFFFC000"/>
  </sheetPr>
  <dimension ref="A1:BX553"/>
  <sheetViews>
    <sheetView showGridLines="0" tabSelected="1" topLeftCell="D1" zoomScale="80" zoomScaleNormal="80" workbookViewId="0">
      <selection activeCell="Q1" sqref="Q1:Q1048576"/>
    </sheetView>
  </sheetViews>
  <sheetFormatPr defaultColWidth="8.85546875" defaultRowHeight="15" x14ac:dyDescent="0.25"/>
  <cols>
    <col min="1" max="1" width="12.7109375" customWidth="1"/>
    <col min="2" max="2" width="16.7109375" customWidth="1"/>
    <col min="3" max="3" width="11" customWidth="1"/>
    <col min="4" max="4" width="17.7109375" style="1" customWidth="1"/>
    <col min="5" max="5" width="45.7109375" bestFit="1" customWidth="1"/>
    <col min="6" max="6" width="45.7109375" customWidth="1"/>
    <col min="7" max="7" width="8.5703125" bestFit="1" customWidth="1"/>
    <col min="8" max="10" width="9.140625"/>
    <col min="11" max="11" width="0" hidden="1" customWidth="1"/>
    <col min="12" max="13" width="9.140625"/>
    <col min="14" max="14" width="13.28515625" customWidth="1"/>
    <col min="15" max="16" width="9.140625"/>
    <col min="17" max="17" width="11" hidden="1" customWidth="1"/>
    <col min="18" max="18" width="11" bestFit="1" customWidth="1"/>
    <col min="19" max="19" width="0.85546875" customWidth="1"/>
    <col min="20" max="20" width="27" customWidth="1"/>
    <col min="21" max="21" width="20.28515625" customWidth="1"/>
    <col min="22" max="22" width="30.140625" bestFit="1" customWidth="1"/>
    <col min="23" max="24" width="24.28515625" customWidth="1"/>
    <col min="25" max="25" width="30.140625" bestFit="1" customWidth="1"/>
    <col min="26" max="27" width="24.28515625" customWidth="1"/>
    <col min="28" max="28" width="30.140625" bestFit="1" customWidth="1"/>
    <col min="29" max="31" width="16.7109375" customWidth="1"/>
    <col min="32" max="32" width="20.5703125" customWidth="1"/>
    <col min="33" max="33" width="20.42578125" customWidth="1"/>
    <col min="34" max="34" width="30.140625" bestFit="1" customWidth="1"/>
    <col min="35" max="64" width="16.7109375" customWidth="1"/>
    <col min="65" max="65" width="0.85546875" customWidth="1"/>
    <col min="66" max="71" width="16.7109375" customWidth="1"/>
    <col min="72" max="72" width="0.7109375" customWidth="1"/>
    <col min="73" max="75" width="16.7109375" customWidth="1"/>
    <col min="76" max="76" width="9.140625" customWidth="1"/>
  </cols>
  <sheetData>
    <row r="1" spans="1:76" ht="30" customHeight="1" x14ac:dyDescent="0.35">
      <c r="C1" s="1"/>
      <c r="E1" s="2" t="s">
        <v>0</v>
      </c>
      <c r="F1" s="2"/>
      <c r="G1" s="1"/>
      <c r="H1" s="1"/>
      <c r="I1" s="1"/>
      <c r="J1" s="1"/>
      <c r="K1" s="1"/>
      <c r="L1" s="1"/>
      <c r="M1" s="1"/>
      <c r="N1" s="1"/>
      <c r="O1" s="1"/>
      <c r="P1" s="1"/>
      <c r="Q1" s="3"/>
      <c r="R1" s="3"/>
      <c r="T1" s="181" t="s">
        <v>1</v>
      </c>
      <c r="U1" s="182"/>
      <c r="V1" s="183"/>
      <c r="W1" s="181" t="s">
        <v>2</v>
      </c>
      <c r="X1" s="182"/>
      <c r="Y1" s="183"/>
      <c r="Z1" s="181" t="s">
        <v>3</v>
      </c>
      <c r="AA1" s="182"/>
      <c r="AB1" s="183"/>
      <c r="AC1" s="181" t="s">
        <v>4</v>
      </c>
      <c r="AD1" s="182"/>
      <c r="AE1" s="183"/>
      <c r="AF1" s="181" t="s">
        <v>5</v>
      </c>
      <c r="AG1" s="182"/>
      <c r="AH1" s="183"/>
      <c r="AI1" s="181" t="s">
        <v>6</v>
      </c>
      <c r="AJ1" s="182"/>
      <c r="AK1" s="183"/>
      <c r="AL1" s="181" t="s">
        <v>7</v>
      </c>
      <c r="AM1" s="182"/>
      <c r="AN1" s="183"/>
      <c r="AO1" s="181" t="s">
        <v>8</v>
      </c>
      <c r="AP1" s="182"/>
      <c r="AQ1" s="183"/>
      <c r="AR1" s="181" t="s">
        <v>9</v>
      </c>
      <c r="AS1" s="182"/>
      <c r="AT1" s="183"/>
      <c r="AU1" s="181" t="s">
        <v>10</v>
      </c>
      <c r="AV1" s="182"/>
      <c r="AW1" s="183"/>
      <c r="AX1" s="181" t="s">
        <v>943</v>
      </c>
      <c r="AY1" s="182"/>
      <c r="AZ1" s="183"/>
      <c r="BA1" s="181" t="s">
        <v>11</v>
      </c>
      <c r="BB1" s="182"/>
      <c r="BC1" s="183"/>
      <c r="BD1" s="181" t="s">
        <v>12</v>
      </c>
      <c r="BE1" s="182"/>
      <c r="BF1" s="183"/>
      <c r="BG1" s="181" t="s">
        <v>13</v>
      </c>
      <c r="BH1" s="182"/>
      <c r="BI1" s="183"/>
      <c r="BJ1" s="220" t="s">
        <v>14</v>
      </c>
      <c r="BK1" s="221"/>
      <c r="BL1" s="222"/>
      <c r="BN1" s="181" t="s">
        <v>945</v>
      </c>
      <c r="BO1" s="182"/>
      <c r="BP1" s="182"/>
      <c r="BQ1" s="229" t="s">
        <v>946</v>
      </c>
      <c r="BR1" s="230"/>
      <c r="BS1" s="231"/>
      <c r="BU1" s="229" t="s">
        <v>15</v>
      </c>
      <c r="BV1" s="230"/>
      <c r="BW1" s="231"/>
    </row>
    <row r="2" spans="1:76" s="4" customFormat="1" ht="76.900000000000006" customHeight="1" thickBot="1" x14ac:dyDescent="0.3">
      <c r="C2" s="5"/>
      <c r="D2" s="5"/>
      <c r="E2" s="10" t="s">
        <v>273</v>
      </c>
      <c r="F2" s="10"/>
      <c r="G2" s="5"/>
      <c r="H2" s="5"/>
      <c r="I2" s="5"/>
      <c r="J2" s="5"/>
      <c r="K2" s="5"/>
      <c r="L2" s="5"/>
      <c r="M2" s="5"/>
      <c r="N2" s="5"/>
      <c r="O2" s="5"/>
      <c r="P2" s="5"/>
      <c r="T2" s="184"/>
      <c r="U2" s="185"/>
      <c r="V2" s="186"/>
      <c r="W2" s="184"/>
      <c r="X2" s="185"/>
      <c r="Y2" s="186"/>
      <c r="Z2" s="184"/>
      <c r="AA2" s="185"/>
      <c r="AB2" s="186"/>
      <c r="AC2" s="184"/>
      <c r="AD2" s="185"/>
      <c r="AE2" s="186"/>
      <c r="AF2" s="184"/>
      <c r="AG2" s="185"/>
      <c r="AH2" s="186"/>
      <c r="AI2" s="184"/>
      <c r="AJ2" s="185"/>
      <c r="AK2" s="186"/>
      <c r="AL2" s="184"/>
      <c r="AM2" s="185"/>
      <c r="AN2" s="186"/>
      <c r="AO2" s="184"/>
      <c r="AP2" s="185"/>
      <c r="AQ2" s="186"/>
      <c r="AR2" s="184"/>
      <c r="AS2" s="185"/>
      <c r="AT2" s="186"/>
      <c r="AU2" s="184"/>
      <c r="AV2" s="185"/>
      <c r="AW2" s="186"/>
      <c r="AX2" s="184"/>
      <c r="AY2" s="185"/>
      <c r="AZ2" s="186"/>
      <c r="BA2" s="184"/>
      <c r="BB2" s="185"/>
      <c r="BC2" s="186"/>
      <c r="BD2" s="184"/>
      <c r="BE2" s="185"/>
      <c r="BF2" s="186"/>
      <c r="BG2" s="184"/>
      <c r="BH2" s="185"/>
      <c r="BI2" s="186"/>
      <c r="BJ2" s="223"/>
      <c r="BK2" s="224"/>
      <c r="BL2" s="225"/>
      <c r="BM2"/>
      <c r="BN2" s="184"/>
      <c r="BO2" s="185"/>
      <c r="BP2" s="185"/>
      <c r="BQ2" s="223"/>
      <c r="BR2" s="224"/>
      <c r="BS2" s="225"/>
      <c r="BT2"/>
      <c r="BU2" s="223"/>
      <c r="BV2" s="224"/>
      <c r="BW2" s="225"/>
      <c r="BX2"/>
    </row>
    <row r="3" spans="1:76" s="4" customFormat="1" ht="60" x14ac:dyDescent="0.25">
      <c r="A3" s="47" t="s">
        <v>695</v>
      </c>
      <c r="B3" s="48" t="s">
        <v>16</v>
      </c>
      <c r="C3" s="48" t="s">
        <v>17</v>
      </c>
      <c r="D3" s="48" t="s">
        <v>18</v>
      </c>
      <c r="E3" s="48" t="s">
        <v>19</v>
      </c>
      <c r="F3" s="48" t="s">
        <v>697</v>
      </c>
      <c r="G3" s="48" t="s">
        <v>698</v>
      </c>
      <c r="H3" s="48" t="s">
        <v>699</v>
      </c>
      <c r="I3" s="48" t="s">
        <v>20</v>
      </c>
      <c r="J3" s="48" t="s">
        <v>700</v>
      </c>
      <c r="K3" s="48" t="s">
        <v>21</v>
      </c>
      <c r="L3" s="48" t="s">
        <v>22</v>
      </c>
      <c r="M3" s="48" t="s">
        <v>701</v>
      </c>
      <c r="N3" s="48" t="s">
        <v>23</v>
      </c>
      <c r="O3" s="48" t="s">
        <v>24</v>
      </c>
      <c r="P3" s="48" t="s">
        <v>25</v>
      </c>
      <c r="Q3" s="49" t="s">
        <v>26</v>
      </c>
      <c r="R3" s="49" t="s">
        <v>26</v>
      </c>
      <c r="S3" s="6"/>
      <c r="T3" s="7" t="s">
        <v>939</v>
      </c>
      <c r="U3" s="8" t="s">
        <v>940</v>
      </c>
      <c r="V3" s="24" t="s">
        <v>702</v>
      </c>
      <c r="W3" s="7" t="s">
        <v>939</v>
      </c>
      <c r="X3" s="8" t="s">
        <v>940</v>
      </c>
      <c r="Y3" s="24" t="s">
        <v>702</v>
      </c>
      <c r="Z3" s="7" t="s">
        <v>939</v>
      </c>
      <c r="AA3" s="8" t="s">
        <v>940</v>
      </c>
      <c r="AB3" s="24" t="s">
        <v>702</v>
      </c>
      <c r="AC3" s="7" t="s">
        <v>939</v>
      </c>
      <c r="AD3" s="25" t="s">
        <v>940</v>
      </c>
      <c r="AE3" s="8" t="s">
        <v>702</v>
      </c>
      <c r="AF3" s="7" t="s">
        <v>939</v>
      </c>
      <c r="AG3" s="25" t="s">
        <v>940</v>
      </c>
      <c r="AH3" s="8" t="s">
        <v>702</v>
      </c>
      <c r="AI3" s="7" t="s">
        <v>939</v>
      </c>
      <c r="AJ3" s="25" t="s">
        <v>940</v>
      </c>
      <c r="AK3" s="8" t="s">
        <v>702</v>
      </c>
      <c r="AL3" s="7" t="s">
        <v>939</v>
      </c>
      <c r="AM3" s="25" t="s">
        <v>940</v>
      </c>
      <c r="AN3" s="8" t="s">
        <v>702</v>
      </c>
      <c r="AO3" s="7" t="s">
        <v>939</v>
      </c>
      <c r="AP3" s="25" t="s">
        <v>940</v>
      </c>
      <c r="AQ3" s="8" t="s">
        <v>702</v>
      </c>
      <c r="AR3" s="7" t="s">
        <v>939</v>
      </c>
      <c r="AS3" s="25" t="s">
        <v>940</v>
      </c>
      <c r="AT3" s="8" t="s">
        <v>702</v>
      </c>
      <c r="AU3" s="7" t="s">
        <v>939</v>
      </c>
      <c r="AV3" s="25" t="s">
        <v>940</v>
      </c>
      <c r="AW3" s="8" t="s">
        <v>702</v>
      </c>
      <c r="AX3" s="7" t="s">
        <v>939</v>
      </c>
      <c r="AY3" s="25" t="s">
        <v>940</v>
      </c>
      <c r="AZ3" s="8" t="s">
        <v>702</v>
      </c>
      <c r="BA3" s="7" t="s">
        <v>939</v>
      </c>
      <c r="BB3" s="25" t="s">
        <v>940</v>
      </c>
      <c r="BC3" s="8" t="s">
        <v>702</v>
      </c>
      <c r="BD3" s="7" t="s">
        <v>939</v>
      </c>
      <c r="BE3" s="25" t="s">
        <v>940</v>
      </c>
      <c r="BF3" s="8" t="s">
        <v>702</v>
      </c>
      <c r="BG3" s="7" t="s">
        <v>939</v>
      </c>
      <c r="BH3" s="25" t="s">
        <v>940</v>
      </c>
      <c r="BI3" s="8" t="s">
        <v>702</v>
      </c>
      <c r="BJ3" s="7" t="s">
        <v>939</v>
      </c>
      <c r="BK3" s="25" t="s">
        <v>940</v>
      </c>
      <c r="BL3" s="8" t="s">
        <v>702</v>
      </c>
      <c r="BM3" s="9"/>
      <c r="BN3" s="7" t="s">
        <v>939</v>
      </c>
      <c r="BO3" s="25" t="s">
        <v>940</v>
      </c>
      <c r="BP3" s="36" t="s">
        <v>702</v>
      </c>
      <c r="BQ3" s="7" t="s">
        <v>939</v>
      </c>
      <c r="BR3" s="25" t="s">
        <v>940</v>
      </c>
      <c r="BS3" s="8" t="s">
        <v>702</v>
      </c>
      <c r="BT3" s="9"/>
      <c r="BU3" s="7" t="s">
        <v>939</v>
      </c>
      <c r="BV3" s="25" t="s">
        <v>940</v>
      </c>
      <c r="BW3" s="8" t="s">
        <v>702</v>
      </c>
      <c r="BX3" s="9"/>
    </row>
    <row r="4" spans="1:76" s="4" customFormat="1" ht="31.9" customHeight="1" x14ac:dyDescent="0.25">
      <c r="A4" s="50"/>
      <c r="B4" s="51"/>
      <c r="C4" s="51"/>
      <c r="D4" s="52"/>
      <c r="E4" s="51"/>
      <c r="F4" s="51"/>
      <c r="G4" s="51"/>
      <c r="H4" s="51"/>
      <c r="I4" s="51"/>
      <c r="J4" s="51"/>
      <c r="K4" s="51"/>
      <c r="L4" s="51"/>
      <c r="M4" s="51"/>
      <c r="N4" s="51"/>
      <c r="O4" s="51"/>
      <c r="P4" s="51"/>
      <c r="Q4" s="53"/>
      <c r="R4" s="53"/>
      <c r="S4" s="6"/>
      <c r="T4" s="193" t="s">
        <v>27</v>
      </c>
      <c r="U4" s="194"/>
      <c r="V4" s="195"/>
      <c r="W4" s="193" t="s">
        <v>27</v>
      </c>
      <c r="X4" s="194"/>
      <c r="Y4" s="195"/>
      <c r="Z4" s="202" t="s">
        <v>27</v>
      </c>
      <c r="AA4" s="203"/>
      <c r="AB4" s="204"/>
      <c r="AC4" s="208"/>
      <c r="AD4" s="209"/>
      <c r="AE4" s="210"/>
      <c r="AF4" s="202" t="s">
        <v>27</v>
      </c>
      <c r="AG4" s="203"/>
      <c r="AH4" s="204"/>
      <c r="AI4" s="211"/>
      <c r="AJ4" s="212"/>
      <c r="AK4" s="213"/>
      <c r="AL4" s="26"/>
      <c r="AM4" s="27"/>
      <c r="AN4" s="28"/>
      <c r="AO4" s="26"/>
      <c r="AP4" s="27"/>
      <c r="AQ4" s="28"/>
      <c r="AR4" s="187" t="s">
        <v>28</v>
      </c>
      <c r="AS4" s="189" t="s">
        <v>29</v>
      </c>
      <c r="AT4" s="205" t="s">
        <v>942</v>
      </c>
      <c r="AU4" s="26"/>
      <c r="AV4" s="27"/>
      <c r="AW4" s="28"/>
      <c r="AX4" s="191" t="s">
        <v>30</v>
      </c>
      <c r="AY4" s="192" t="s">
        <v>31</v>
      </c>
      <c r="AZ4" s="226"/>
      <c r="BA4" s="26"/>
      <c r="BB4" s="27"/>
      <c r="BC4" s="28"/>
      <c r="BD4" s="26"/>
      <c r="BE4" s="27"/>
      <c r="BF4" s="28"/>
      <c r="BG4" s="26"/>
      <c r="BH4" s="27"/>
      <c r="BI4" s="28"/>
      <c r="BJ4" s="191" t="s">
        <v>28</v>
      </c>
      <c r="BK4" s="192" t="s">
        <v>29</v>
      </c>
      <c r="BL4" s="189" t="s">
        <v>942</v>
      </c>
      <c r="BM4" s="9"/>
      <c r="BN4" s="191"/>
      <c r="BO4" s="192"/>
      <c r="BP4" s="190"/>
      <c r="BQ4" s="191"/>
      <c r="BR4" s="192"/>
      <c r="BS4" s="226"/>
      <c r="BT4" s="9"/>
      <c r="BU4" s="191"/>
      <c r="BV4" s="192"/>
      <c r="BW4" s="226"/>
      <c r="BX4" s="9"/>
    </row>
    <row r="5" spans="1:76" s="4" customFormat="1" ht="31.9" customHeight="1" x14ac:dyDescent="0.25">
      <c r="A5" s="50"/>
      <c r="B5" s="51"/>
      <c r="C5" s="51"/>
      <c r="D5" s="52"/>
      <c r="E5" s="51"/>
      <c r="F5" s="51"/>
      <c r="G5" s="51"/>
      <c r="H5" s="51"/>
      <c r="I5" s="51"/>
      <c r="J5" s="51"/>
      <c r="K5" s="51"/>
      <c r="L5" s="51"/>
      <c r="M5" s="51"/>
      <c r="N5" s="51"/>
      <c r="O5" s="51"/>
      <c r="P5" s="51"/>
      <c r="Q5" s="53"/>
      <c r="R5" s="53"/>
      <c r="S5" s="6"/>
      <c r="T5" s="196"/>
      <c r="U5" s="197"/>
      <c r="V5" s="198"/>
      <c r="W5" s="196"/>
      <c r="X5" s="197"/>
      <c r="Y5" s="198"/>
      <c r="Z5" s="202"/>
      <c r="AA5" s="203"/>
      <c r="AB5" s="204"/>
      <c r="AC5" s="208"/>
      <c r="AD5" s="209"/>
      <c r="AE5" s="210"/>
      <c r="AF5" s="202"/>
      <c r="AG5" s="203"/>
      <c r="AH5" s="204"/>
      <c r="AI5" s="214"/>
      <c r="AJ5" s="215"/>
      <c r="AK5" s="216"/>
      <c r="AL5" s="29"/>
      <c r="AM5" s="30"/>
      <c r="AN5" s="31"/>
      <c r="AO5" s="29"/>
      <c r="AP5" s="30"/>
      <c r="AQ5" s="31"/>
      <c r="AR5" s="188"/>
      <c r="AS5" s="189"/>
      <c r="AT5" s="206"/>
      <c r="AU5" s="29"/>
      <c r="AV5" s="30"/>
      <c r="AW5" s="31"/>
      <c r="AX5" s="191"/>
      <c r="AY5" s="192"/>
      <c r="AZ5" s="227"/>
      <c r="BA5" s="29"/>
      <c r="BB5" s="30"/>
      <c r="BC5" s="31"/>
      <c r="BD5" s="29"/>
      <c r="BE5" s="30"/>
      <c r="BF5" s="31"/>
      <c r="BG5" s="29"/>
      <c r="BH5" s="30"/>
      <c r="BI5" s="31"/>
      <c r="BJ5" s="191"/>
      <c r="BK5" s="192"/>
      <c r="BL5" s="189"/>
      <c r="BM5" s="9"/>
      <c r="BN5" s="191"/>
      <c r="BO5" s="192"/>
      <c r="BP5" s="232"/>
      <c r="BQ5" s="191"/>
      <c r="BR5" s="192"/>
      <c r="BS5" s="227"/>
      <c r="BT5" s="9"/>
      <c r="BU5" s="191"/>
      <c r="BV5" s="192"/>
      <c r="BW5" s="227"/>
      <c r="BX5" s="9"/>
    </row>
    <row r="6" spans="1:76" s="4" customFormat="1" ht="31.9" customHeight="1" x14ac:dyDescent="0.25">
      <c r="A6" s="50"/>
      <c r="B6" s="51"/>
      <c r="C6" s="51"/>
      <c r="D6" s="52"/>
      <c r="E6" s="51"/>
      <c r="F6" s="51"/>
      <c r="G6" s="51"/>
      <c r="H6" s="51"/>
      <c r="I6" s="51"/>
      <c r="J6" s="51"/>
      <c r="K6" s="51"/>
      <c r="L6" s="51"/>
      <c r="M6" s="51"/>
      <c r="N6" s="51"/>
      <c r="O6" s="51"/>
      <c r="P6" s="51"/>
      <c r="Q6" s="53"/>
      <c r="R6" s="53"/>
      <c r="S6" s="6"/>
      <c r="T6" s="196"/>
      <c r="U6" s="197"/>
      <c r="V6" s="198"/>
      <c r="W6" s="196"/>
      <c r="X6" s="197"/>
      <c r="Y6" s="198"/>
      <c r="Z6" s="202"/>
      <c r="AA6" s="203"/>
      <c r="AB6" s="204"/>
      <c r="AC6" s="208"/>
      <c r="AD6" s="209"/>
      <c r="AE6" s="210"/>
      <c r="AF6" s="202"/>
      <c r="AG6" s="203"/>
      <c r="AH6" s="204"/>
      <c r="AI6" s="214"/>
      <c r="AJ6" s="215"/>
      <c r="AK6" s="216"/>
      <c r="AL6" s="29"/>
      <c r="AM6" s="30"/>
      <c r="AN6" s="31"/>
      <c r="AO6" s="29"/>
      <c r="AP6" s="30"/>
      <c r="AQ6" s="31"/>
      <c r="AR6" s="188"/>
      <c r="AS6" s="189"/>
      <c r="AT6" s="206"/>
      <c r="AU6" s="29"/>
      <c r="AV6" s="30"/>
      <c r="AW6" s="31"/>
      <c r="AX6" s="191"/>
      <c r="AY6" s="192"/>
      <c r="AZ6" s="227"/>
      <c r="BA6" s="29"/>
      <c r="BB6" s="30"/>
      <c r="BC6" s="31"/>
      <c r="BD6" s="29"/>
      <c r="BE6" s="30"/>
      <c r="BF6" s="31"/>
      <c r="BG6" s="29"/>
      <c r="BH6" s="30"/>
      <c r="BI6" s="31"/>
      <c r="BJ6" s="191"/>
      <c r="BK6" s="192"/>
      <c r="BL6" s="189"/>
      <c r="BM6" s="9"/>
      <c r="BN6" s="191"/>
      <c r="BO6" s="192"/>
      <c r="BP6" s="232"/>
      <c r="BQ6" s="191"/>
      <c r="BR6" s="192"/>
      <c r="BS6" s="227"/>
      <c r="BT6" s="9"/>
      <c r="BU6" s="191"/>
      <c r="BV6" s="192"/>
      <c r="BW6" s="227"/>
      <c r="BX6" s="9"/>
    </row>
    <row r="7" spans="1:76" s="4" customFormat="1" ht="25.9" customHeight="1" x14ac:dyDescent="0.25">
      <c r="A7" s="50"/>
      <c r="B7" s="51"/>
      <c r="C7" s="51"/>
      <c r="D7" s="52"/>
      <c r="E7" s="51"/>
      <c r="F7" s="51"/>
      <c r="G7" s="51"/>
      <c r="H7" s="51"/>
      <c r="I7" s="51"/>
      <c r="J7" s="51"/>
      <c r="K7" s="51"/>
      <c r="L7" s="51"/>
      <c r="M7" s="51"/>
      <c r="N7" s="51"/>
      <c r="O7" s="51"/>
      <c r="P7" s="51"/>
      <c r="Q7" s="53"/>
      <c r="R7" s="53"/>
      <c r="S7" s="6"/>
      <c r="T7" s="199"/>
      <c r="U7" s="200"/>
      <c r="V7" s="201"/>
      <c r="W7" s="199"/>
      <c r="X7" s="200"/>
      <c r="Y7" s="201"/>
      <c r="Z7" s="202"/>
      <c r="AA7" s="203"/>
      <c r="AB7" s="204"/>
      <c r="AC7" s="208"/>
      <c r="AD7" s="209"/>
      <c r="AE7" s="210"/>
      <c r="AF7" s="202"/>
      <c r="AG7" s="203"/>
      <c r="AH7" s="204"/>
      <c r="AI7" s="217"/>
      <c r="AJ7" s="218"/>
      <c r="AK7" s="219"/>
      <c r="AL7" s="32"/>
      <c r="AM7" s="33"/>
      <c r="AN7" s="34"/>
      <c r="AO7" s="32"/>
      <c r="AP7" s="33"/>
      <c r="AQ7" s="34"/>
      <c r="AR7" s="188"/>
      <c r="AS7" s="190"/>
      <c r="AT7" s="207"/>
      <c r="AU7" s="32"/>
      <c r="AV7" s="33"/>
      <c r="AW7" s="34"/>
      <c r="AX7" s="191"/>
      <c r="AY7" s="192"/>
      <c r="AZ7" s="228"/>
      <c r="BA7" s="32"/>
      <c r="BB7" s="33"/>
      <c r="BC7" s="34"/>
      <c r="BD7" s="32"/>
      <c r="BE7" s="33"/>
      <c r="BF7" s="34"/>
      <c r="BG7" s="32"/>
      <c r="BH7" s="33"/>
      <c r="BI7" s="34"/>
      <c r="BJ7" s="191"/>
      <c r="BK7" s="192"/>
      <c r="BL7" s="189"/>
      <c r="BM7" s="9"/>
      <c r="BN7" s="191"/>
      <c r="BO7" s="192"/>
      <c r="BP7" s="233"/>
      <c r="BQ7" s="191"/>
      <c r="BR7" s="192"/>
      <c r="BS7" s="228"/>
      <c r="BT7" s="9"/>
      <c r="BU7" s="235"/>
      <c r="BV7" s="234"/>
      <c r="BW7" s="227"/>
      <c r="BX7" s="9"/>
    </row>
    <row r="8" spans="1:76" x14ac:dyDescent="0.25">
      <c r="A8" s="20" t="s">
        <v>696</v>
      </c>
      <c r="B8" s="11" t="s">
        <v>61</v>
      </c>
      <c r="C8" s="11">
        <v>3800</v>
      </c>
      <c r="D8" s="37">
        <v>289</v>
      </c>
      <c r="E8" s="11" t="s">
        <v>62</v>
      </c>
      <c r="F8" s="11" t="s">
        <v>462</v>
      </c>
      <c r="G8" s="11">
        <v>11400</v>
      </c>
      <c r="H8" s="11" t="s">
        <v>34</v>
      </c>
      <c r="I8" s="11" t="s">
        <v>34</v>
      </c>
      <c r="J8" s="11" t="s">
        <v>34</v>
      </c>
      <c r="K8" s="11"/>
      <c r="L8" s="11">
        <v>361</v>
      </c>
      <c r="M8" s="11">
        <v>0</v>
      </c>
      <c r="N8" s="11" t="s">
        <v>34</v>
      </c>
      <c r="O8" s="11" t="s">
        <v>34</v>
      </c>
      <c r="P8" s="11" t="s">
        <v>34</v>
      </c>
      <c r="Q8" s="15">
        <v>149</v>
      </c>
      <c r="R8" s="15">
        <f>ROUNDUP(+Q8*1.07,0)</f>
        <v>160</v>
      </c>
      <c r="S8" s="22"/>
      <c r="T8" s="14" t="s">
        <v>68</v>
      </c>
      <c r="U8" s="13"/>
      <c r="V8" s="15"/>
      <c r="W8" s="14" t="s">
        <v>68</v>
      </c>
      <c r="X8" s="13"/>
      <c r="Y8" s="15"/>
      <c r="Z8" s="14" t="s">
        <v>68</v>
      </c>
      <c r="AA8" s="13"/>
      <c r="AB8" s="15"/>
      <c r="AC8" s="14" t="s">
        <v>68</v>
      </c>
      <c r="AD8" s="13"/>
      <c r="AE8" s="15"/>
      <c r="AF8" s="14" t="s">
        <v>68</v>
      </c>
      <c r="AG8" s="13"/>
      <c r="AH8" s="15"/>
      <c r="AI8" s="14"/>
      <c r="AJ8" s="13"/>
      <c r="AK8" s="15"/>
      <c r="AL8" s="14">
        <v>96.850000000000009</v>
      </c>
      <c r="AM8" s="13">
        <v>96.850000000000009</v>
      </c>
      <c r="AN8" s="15"/>
      <c r="AO8" s="14">
        <v>138.57</v>
      </c>
      <c r="AP8" s="13">
        <v>138.57</v>
      </c>
      <c r="AQ8" s="15"/>
      <c r="AR8" s="14"/>
      <c r="AS8" s="13"/>
      <c r="AT8" s="15"/>
      <c r="AU8" s="14">
        <v>138.57</v>
      </c>
      <c r="AV8" s="13">
        <v>138.57</v>
      </c>
      <c r="AW8" s="15"/>
      <c r="AX8" s="14"/>
      <c r="AY8" s="13"/>
      <c r="AZ8" s="15"/>
      <c r="BA8" s="14">
        <v>118.79770000000001</v>
      </c>
      <c r="BB8" s="13">
        <v>61.730699999999999</v>
      </c>
      <c r="BC8" s="15"/>
      <c r="BD8" s="14"/>
      <c r="BE8" s="13"/>
      <c r="BF8" s="15"/>
      <c r="BG8" s="14">
        <v>119.15</v>
      </c>
      <c r="BH8" s="13">
        <v>119.15</v>
      </c>
      <c r="BI8" s="15"/>
      <c r="BJ8" s="14"/>
      <c r="BK8" s="13"/>
      <c r="BL8" s="15"/>
      <c r="BM8" s="16"/>
      <c r="BN8" s="14">
        <f t="shared" ref="BN8:BN71" si="0">MAX($BJ8,$BG8,$BD8,$BA8,$AX8,$AU8,$AR8,$AO8,$AL8,$AI8,$AF8,$AC8,$Z8,$W8,$T8)</f>
        <v>138.57</v>
      </c>
      <c r="BO8" s="13">
        <f t="shared" ref="BO8:BO71" si="1">MAX($BK8,$BH8,$BE8,$BB8,$AY8,$AV8,$AS8,$AP8,$AM8,$AJ8,$AG8,$AD8,$AA8,$X8,$U8)</f>
        <v>138.57</v>
      </c>
      <c r="BP8" s="15">
        <f t="shared" ref="BP8:BP71" si="2">MAX($BL8,$BI8,$BF8,$BC8,$AZ8,$AW8,$AT8,$AQ8,$AN8,$AK8,$AH8,$AE8,$AB8,$Y8,$V8)</f>
        <v>0</v>
      </c>
      <c r="BQ8" s="14">
        <f t="shared" ref="BQ8:BQ71" si="3">MIN($BJ8,$BG8,$BD8,$BA8,$AX8,$AU8,$AR8,$AO8,$AL8,$AI8,$AF8,$AC8,$Z8,$W8,$T8)</f>
        <v>96.850000000000009</v>
      </c>
      <c r="BR8" s="13">
        <f t="shared" ref="BR8:BR71" si="4">MIN($BK8,$BH8,$BE8,$BB8,$AY8,$AV8,$AS8,$AP8,$AM8,$AJ8,$AG8,$AD8,$AA8,$X8,$U8)</f>
        <v>61.730699999999999</v>
      </c>
      <c r="BS8" s="15">
        <f t="shared" ref="BS8:BS71" si="5">MIN($BL8,$BI8,$BF8,$BC8,$AZ8,$AW8,$AT8,$AQ8,$AN8,$AK8,$AH8,$AE8,$AB8,$Y8,$V8)</f>
        <v>0</v>
      </c>
      <c r="BT8" s="12"/>
      <c r="BU8" s="14">
        <v>149</v>
      </c>
      <c r="BV8" s="13">
        <v>149</v>
      </c>
      <c r="BW8" s="35"/>
    </row>
    <row r="9" spans="1:76" x14ac:dyDescent="0.25">
      <c r="A9" s="20" t="s">
        <v>696</v>
      </c>
      <c r="B9" s="11" t="s">
        <v>61</v>
      </c>
      <c r="C9" s="11">
        <v>3800</v>
      </c>
      <c r="D9" s="37">
        <v>288</v>
      </c>
      <c r="E9" s="11" t="s">
        <v>63</v>
      </c>
      <c r="F9" s="11" t="s">
        <v>463</v>
      </c>
      <c r="G9" s="11">
        <v>11402</v>
      </c>
      <c r="H9" s="11" t="s">
        <v>34</v>
      </c>
      <c r="I9" s="11" t="s">
        <v>34</v>
      </c>
      <c r="J9" s="11" t="s">
        <v>34</v>
      </c>
      <c r="K9" s="11"/>
      <c r="L9" s="11">
        <v>361</v>
      </c>
      <c r="M9" s="11">
        <v>0</v>
      </c>
      <c r="N9" s="11" t="s">
        <v>34</v>
      </c>
      <c r="O9" s="11" t="s">
        <v>34</v>
      </c>
      <c r="P9" s="11" t="s">
        <v>34</v>
      </c>
      <c r="Q9" s="15">
        <v>259.5</v>
      </c>
      <c r="R9" s="15">
        <f t="shared" ref="R9:R72" si="6">ROUNDUP(+Q9*1.07,0)</f>
        <v>278</v>
      </c>
      <c r="S9" s="22"/>
      <c r="T9" s="14" t="s">
        <v>68</v>
      </c>
      <c r="U9" s="13"/>
      <c r="V9" s="15"/>
      <c r="W9" s="14" t="s">
        <v>68</v>
      </c>
      <c r="X9" s="13"/>
      <c r="Y9" s="15"/>
      <c r="Z9" s="14" t="s">
        <v>68</v>
      </c>
      <c r="AA9" s="13"/>
      <c r="AB9" s="15"/>
      <c r="AC9" s="14" t="s">
        <v>68</v>
      </c>
      <c r="AD9" s="13"/>
      <c r="AE9" s="15"/>
      <c r="AF9" s="14" t="s">
        <v>68</v>
      </c>
      <c r="AG9" s="13"/>
      <c r="AH9" s="15"/>
      <c r="AI9" s="14"/>
      <c r="AJ9" s="13"/>
      <c r="AK9" s="15"/>
      <c r="AL9" s="14">
        <v>168.67500000000001</v>
      </c>
      <c r="AM9" s="13">
        <v>168.67500000000001</v>
      </c>
      <c r="AN9" s="15"/>
      <c r="AO9" s="14">
        <v>241.33500000000001</v>
      </c>
      <c r="AP9" s="13">
        <v>241.33500000000001</v>
      </c>
      <c r="AQ9" s="15"/>
      <c r="AR9" s="14"/>
      <c r="AS9" s="13"/>
      <c r="AT9" s="15"/>
      <c r="AU9" s="14">
        <v>241.33500000000001</v>
      </c>
      <c r="AV9" s="13">
        <v>241.33500000000001</v>
      </c>
      <c r="AW9" s="15"/>
      <c r="AX9" s="14"/>
      <c r="AY9" s="13"/>
      <c r="AZ9" s="15"/>
      <c r="BA9" s="14">
        <v>206.89935</v>
      </c>
      <c r="BB9" s="13">
        <v>107.51085</v>
      </c>
      <c r="BC9" s="15"/>
      <c r="BD9" s="14"/>
      <c r="BE9" s="13"/>
      <c r="BF9" s="15"/>
      <c r="BG9" s="14">
        <v>207.55</v>
      </c>
      <c r="BH9" s="13">
        <v>207.55</v>
      </c>
      <c r="BI9" s="15"/>
      <c r="BJ9" s="14"/>
      <c r="BK9" s="13"/>
      <c r="BL9" s="15"/>
      <c r="BM9" s="16"/>
      <c r="BN9" s="14">
        <f t="shared" si="0"/>
        <v>241.33500000000001</v>
      </c>
      <c r="BO9" s="13">
        <f t="shared" si="1"/>
        <v>241.33500000000001</v>
      </c>
      <c r="BP9" s="15">
        <f t="shared" si="2"/>
        <v>0</v>
      </c>
      <c r="BQ9" s="14">
        <f t="shared" si="3"/>
        <v>168.67500000000001</v>
      </c>
      <c r="BR9" s="13">
        <f t="shared" si="4"/>
        <v>107.51085</v>
      </c>
      <c r="BS9" s="15">
        <f t="shared" si="5"/>
        <v>0</v>
      </c>
      <c r="BT9" s="12"/>
      <c r="BU9" s="14">
        <v>259.5</v>
      </c>
      <c r="BV9" s="13">
        <v>259.5</v>
      </c>
      <c r="BW9" s="15"/>
    </row>
    <row r="10" spans="1:76" x14ac:dyDescent="0.25">
      <c r="A10" s="20" t="s">
        <v>696</v>
      </c>
      <c r="B10" s="11" t="s">
        <v>246</v>
      </c>
      <c r="C10" s="11">
        <v>3810</v>
      </c>
      <c r="D10" s="37">
        <v>363</v>
      </c>
      <c r="E10" s="11" t="s">
        <v>66</v>
      </c>
      <c r="F10" s="11" t="s">
        <v>582</v>
      </c>
      <c r="G10" s="11">
        <v>11403</v>
      </c>
      <c r="H10" s="11" t="s">
        <v>34</v>
      </c>
      <c r="I10" s="11" t="s">
        <v>34</v>
      </c>
      <c r="J10" s="11" t="s">
        <v>34</v>
      </c>
      <c r="K10" s="11"/>
      <c r="L10" s="11">
        <v>361</v>
      </c>
      <c r="M10" s="11">
        <v>0</v>
      </c>
      <c r="N10" s="11" t="s">
        <v>34</v>
      </c>
      <c r="O10" s="11" t="s">
        <v>34</v>
      </c>
      <c r="P10" s="11" t="s">
        <v>34</v>
      </c>
      <c r="Q10" s="15">
        <v>322.5</v>
      </c>
      <c r="R10" s="15">
        <f t="shared" si="6"/>
        <v>346</v>
      </c>
      <c r="S10" s="22"/>
      <c r="T10" s="14">
        <v>306.375</v>
      </c>
      <c r="U10" s="13">
        <v>290.25</v>
      </c>
      <c r="V10" s="15"/>
      <c r="W10" s="14">
        <v>306.375</v>
      </c>
      <c r="X10" s="13">
        <v>290.25</v>
      </c>
      <c r="Y10" s="15"/>
      <c r="Z10" s="14">
        <v>306.375</v>
      </c>
      <c r="AA10" s="13">
        <v>290.25</v>
      </c>
      <c r="AB10" s="15"/>
      <c r="AC10" s="14">
        <v>306.375</v>
      </c>
      <c r="AD10" s="13">
        <v>290.25</v>
      </c>
      <c r="AE10" s="15"/>
      <c r="AF10" s="14">
        <v>306.375</v>
      </c>
      <c r="AG10" s="13">
        <v>290.25</v>
      </c>
      <c r="AH10" s="15"/>
      <c r="AI10" s="14"/>
      <c r="AJ10" s="13"/>
      <c r="AK10" s="15"/>
      <c r="AL10" s="14">
        <v>209.625</v>
      </c>
      <c r="AM10" s="13">
        <v>209.625</v>
      </c>
      <c r="AN10" s="15"/>
      <c r="AO10" s="14">
        <v>299.92500000000001</v>
      </c>
      <c r="AP10" s="13">
        <v>299.92500000000001</v>
      </c>
      <c r="AQ10" s="15"/>
      <c r="AR10" s="14"/>
      <c r="AS10" s="13"/>
      <c r="AT10" s="15"/>
      <c r="AU10" s="14">
        <v>299.92500000000001</v>
      </c>
      <c r="AV10" s="13">
        <v>299.92500000000001</v>
      </c>
      <c r="AW10" s="15"/>
      <c r="AX10" s="14"/>
      <c r="AY10" s="13"/>
      <c r="AZ10" s="15"/>
      <c r="BA10" s="14">
        <v>257.12925000000001</v>
      </c>
      <c r="BB10" s="13">
        <v>133.61175</v>
      </c>
      <c r="BC10" s="15"/>
      <c r="BD10" s="14"/>
      <c r="BE10" s="13"/>
      <c r="BF10" s="15"/>
      <c r="BG10" s="14">
        <v>257.95</v>
      </c>
      <c r="BH10" s="13">
        <v>257.95</v>
      </c>
      <c r="BI10" s="15"/>
      <c r="BJ10" s="14"/>
      <c r="BK10" s="13"/>
      <c r="BL10" s="15"/>
      <c r="BM10" s="16"/>
      <c r="BN10" s="14">
        <f t="shared" si="0"/>
        <v>306.375</v>
      </c>
      <c r="BO10" s="13">
        <f t="shared" si="1"/>
        <v>299.92500000000001</v>
      </c>
      <c r="BP10" s="15">
        <f t="shared" si="2"/>
        <v>0</v>
      </c>
      <c r="BQ10" s="14">
        <f t="shared" si="3"/>
        <v>209.625</v>
      </c>
      <c r="BR10" s="13">
        <f t="shared" si="4"/>
        <v>133.61175</v>
      </c>
      <c r="BS10" s="15">
        <f t="shared" si="5"/>
        <v>0</v>
      </c>
      <c r="BT10" s="12"/>
      <c r="BU10" s="14">
        <v>322.5</v>
      </c>
      <c r="BV10" s="13">
        <v>322.5</v>
      </c>
      <c r="BW10" s="15"/>
    </row>
    <row r="11" spans="1:76" x14ac:dyDescent="0.25">
      <c r="A11" s="20" t="s">
        <v>696</v>
      </c>
      <c r="B11" s="11" t="s">
        <v>61</v>
      </c>
      <c r="C11" s="11">
        <v>3800</v>
      </c>
      <c r="D11" s="37">
        <v>312</v>
      </c>
      <c r="E11" s="11" t="s">
        <v>64</v>
      </c>
      <c r="F11" s="11" t="s">
        <v>464</v>
      </c>
      <c r="G11" s="11">
        <v>11404</v>
      </c>
      <c r="H11" s="11" t="s">
        <v>34</v>
      </c>
      <c r="I11" s="11" t="s">
        <v>34</v>
      </c>
      <c r="J11" s="11" t="s">
        <v>34</v>
      </c>
      <c r="K11" s="11"/>
      <c r="L11" s="11">
        <v>450</v>
      </c>
      <c r="M11" s="11">
        <v>0</v>
      </c>
      <c r="N11" s="11" t="s">
        <v>34</v>
      </c>
      <c r="O11" s="11" t="s">
        <v>34</v>
      </c>
      <c r="P11" s="11" t="s">
        <v>34</v>
      </c>
      <c r="Q11" s="15">
        <v>479.5</v>
      </c>
      <c r="R11" s="15">
        <f t="shared" si="6"/>
        <v>514</v>
      </c>
      <c r="S11" s="22"/>
      <c r="T11" s="14" t="s">
        <v>68</v>
      </c>
      <c r="U11" s="13"/>
      <c r="V11" s="15"/>
      <c r="W11" s="14" t="s">
        <v>68</v>
      </c>
      <c r="X11" s="13"/>
      <c r="Y11" s="15"/>
      <c r="Z11" s="14" t="s">
        <v>68</v>
      </c>
      <c r="AA11" s="13"/>
      <c r="AB11" s="15"/>
      <c r="AC11" s="14" t="s">
        <v>68</v>
      </c>
      <c r="AD11" s="13"/>
      <c r="AE11" s="15"/>
      <c r="AF11" s="14" t="s">
        <v>68</v>
      </c>
      <c r="AG11" s="13"/>
      <c r="AH11" s="15"/>
      <c r="AI11" s="14"/>
      <c r="AJ11" s="13"/>
      <c r="AK11" s="15"/>
      <c r="AL11" s="14">
        <v>311.67500000000001</v>
      </c>
      <c r="AM11" s="13">
        <v>311.67500000000001</v>
      </c>
      <c r="AN11" s="15"/>
      <c r="AO11" s="14">
        <v>445.935</v>
      </c>
      <c r="AP11" s="13">
        <v>445.935</v>
      </c>
      <c r="AQ11" s="15"/>
      <c r="AR11" s="14"/>
      <c r="AS11" s="13"/>
      <c r="AT11" s="15"/>
      <c r="AU11" s="14">
        <v>445.935</v>
      </c>
      <c r="AV11" s="13">
        <v>445.935</v>
      </c>
      <c r="AW11" s="15"/>
      <c r="AX11" s="14"/>
      <c r="AY11" s="13"/>
      <c r="AZ11" s="15"/>
      <c r="BA11" s="14">
        <v>382.30534999999998</v>
      </c>
      <c r="BB11" s="13">
        <v>198.65684999999999</v>
      </c>
      <c r="BC11" s="15"/>
      <c r="BD11" s="14"/>
      <c r="BE11" s="13"/>
      <c r="BF11" s="15"/>
      <c r="BG11" s="14">
        <v>383.55</v>
      </c>
      <c r="BH11" s="13">
        <v>383.55</v>
      </c>
      <c r="BI11" s="15"/>
      <c r="BJ11" s="14"/>
      <c r="BK11" s="13"/>
      <c r="BL11" s="15"/>
      <c r="BM11" s="16"/>
      <c r="BN11" s="14">
        <f t="shared" si="0"/>
        <v>445.935</v>
      </c>
      <c r="BO11" s="13">
        <f t="shared" si="1"/>
        <v>445.935</v>
      </c>
      <c r="BP11" s="15">
        <f t="shared" si="2"/>
        <v>0</v>
      </c>
      <c r="BQ11" s="14">
        <f t="shared" si="3"/>
        <v>311.67500000000001</v>
      </c>
      <c r="BR11" s="13">
        <f t="shared" si="4"/>
        <v>198.65684999999999</v>
      </c>
      <c r="BS11" s="15">
        <f t="shared" si="5"/>
        <v>0</v>
      </c>
      <c r="BT11" s="12"/>
      <c r="BU11" s="14">
        <v>479.5</v>
      </c>
      <c r="BV11" s="13">
        <v>479.5</v>
      </c>
      <c r="BW11" s="15"/>
    </row>
    <row r="12" spans="1:76" x14ac:dyDescent="0.25">
      <c r="A12" s="20" t="s">
        <v>696</v>
      </c>
      <c r="B12" s="11" t="s">
        <v>61</v>
      </c>
      <c r="C12" s="11">
        <v>3800</v>
      </c>
      <c r="D12" s="37">
        <v>325</v>
      </c>
      <c r="E12" s="11" t="s">
        <v>62</v>
      </c>
      <c r="F12" s="11" t="s">
        <v>465</v>
      </c>
      <c r="G12" s="11">
        <v>11420</v>
      </c>
      <c r="H12" s="11" t="s">
        <v>34</v>
      </c>
      <c r="I12" s="11" t="s">
        <v>34</v>
      </c>
      <c r="J12" s="11" t="s">
        <v>34</v>
      </c>
      <c r="K12" s="11"/>
      <c r="L12" s="11">
        <v>361</v>
      </c>
      <c r="M12" s="11">
        <v>0</v>
      </c>
      <c r="N12" s="11" t="s">
        <v>34</v>
      </c>
      <c r="O12" s="11" t="s">
        <v>34</v>
      </c>
      <c r="P12" s="11" t="s">
        <v>34</v>
      </c>
      <c r="Q12" s="15">
        <v>162.5</v>
      </c>
      <c r="R12" s="15">
        <f t="shared" si="6"/>
        <v>174</v>
      </c>
      <c r="S12" s="22"/>
      <c r="T12" s="14" t="s">
        <v>68</v>
      </c>
      <c r="U12" s="13"/>
      <c r="V12" s="15"/>
      <c r="W12" s="14" t="s">
        <v>68</v>
      </c>
      <c r="X12" s="13"/>
      <c r="Y12" s="15"/>
      <c r="Z12" s="14" t="s">
        <v>68</v>
      </c>
      <c r="AA12" s="13"/>
      <c r="AB12" s="15"/>
      <c r="AC12" s="14" t="s">
        <v>68</v>
      </c>
      <c r="AD12" s="13"/>
      <c r="AE12" s="15"/>
      <c r="AF12" s="14" t="s">
        <v>68</v>
      </c>
      <c r="AG12" s="13"/>
      <c r="AH12" s="15"/>
      <c r="AI12" s="14"/>
      <c r="AJ12" s="13"/>
      <c r="AK12" s="15"/>
      <c r="AL12" s="14">
        <v>105.625</v>
      </c>
      <c r="AM12" s="13">
        <v>105.625</v>
      </c>
      <c r="AN12" s="15"/>
      <c r="AO12" s="14">
        <v>151.125</v>
      </c>
      <c r="AP12" s="13">
        <v>151.125</v>
      </c>
      <c r="AQ12" s="15"/>
      <c r="AR12" s="14"/>
      <c r="AS12" s="13"/>
      <c r="AT12" s="15"/>
      <c r="AU12" s="14">
        <v>151.125</v>
      </c>
      <c r="AV12" s="13">
        <v>151.125</v>
      </c>
      <c r="AW12" s="15"/>
      <c r="AX12" s="14"/>
      <c r="AY12" s="13"/>
      <c r="AZ12" s="15"/>
      <c r="BA12" s="14">
        <v>129.56125</v>
      </c>
      <c r="BB12" s="13">
        <v>67.323750000000004</v>
      </c>
      <c r="BC12" s="15"/>
      <c r="BD12" s="14"/>
      <c r="BE12" s="13"/>
      <c r="BF12" s="15"/>
      <c r="BG12" s="14">
        <v>129.94999999999999</v>
      </c>
      <c r="BH12" s="13">
        <v>129.94999999999999</v>
      </c>
      <c r="BI12" s="15"/>
      <c r="BJ12" s="14"/>
      <c r="BK12" s="13"/>
      <c r="BL12" s="15"/>
      <c r="BM12" s="16"/>
      <c r="BN12" s="14">
        <f t="shared" si="0"/>
        <v>151.125</v>
      </c>
      <c r="BO12" s="13">
        <f t="shared" si="1"/>
        <v>151.125</v>
      </c>
      <c r="BP12" s="15">
        <f t="shared" si="2"/>
        <v>0</v>
      </c>
      <c r="BQ12" s="14">
        <f t="shared" si="3"/>
        <v>105.625</v>
      </c>
      <c r="BR12" s="13">
        <f t="shared" si="4"/>
        <v>67.323750000000004</v>
      </c>
      <c r="BS12" s="15">
        <f t="shared" si="5"/>
        <v>0</v>
      </c>
      <c r="BT12" s="12"/>
      <c r="BU12" s="14">
        <v>162.5</v>
      </c>
      <c r="BV12" s="13">
        <v>162.5</v>
      </c>
      <c r="BW12" s="15"/>
    </row>
    <row r="13" spans="1:76" x14ac:dyDescent="0.25">
      <c r="A13" s="20" t="s">
        <v>696</v>
      </c>
      <c r="B13" s="11" t="s">
        <v>61</v>
      </c>
      <c r="C13" s="11">
        <v>3800</v>
      </c>
      <c r="D13" s="37">
        <v>290</v>
      </c>
      <c r="E13" s="11" t="s">
        <v>65</v>
      </c>
      <c r="F13" s="11" t="s">
        <v>466</v>
      </c>
      <c r="G13" s="11">
        <v>11421</v>
      </c>
      <c r="H13" s="11" t="s">
        <v>34</v>
      </c>
      <c r="I13" s="11" t="s">
        <v>34</v>
      </c>
      <c r="J13" s="11" t="s">
        <v>34</v>
      </c>
      <c r="K13" s="11"/>
      <c r="L13" s="11">
        <v>361</v>
      </c>
      <c r="M13" s="11">
        <v>0</v>
      </c>
      <c r="N13" s="11" t="s">
        <v>34</v>
      </c>
      <c r="O13" s="11" t="s">
        <v>34</v>
      </c>
      <c r="P13" s="11" t="s">
        <v>34</v>
      </c>
      <c r="Q13" s="15">
        <v>231</v>
      </c>
      <c r="R13" s="15">
        <f t="shared" si="6"/>
        <v>248</v>
      </c>
      <c r="S13" s="22"/>
      <c r="T13" s="14" t="s">
        <v>68</v>
      </c>
      <c r="U13" s="13"/>
      <c r="V13" s="15"/>
      <c r="W13" s="14" t="s">
        <v>68</v>
      </c>
      <c r="X13" s="13"/>
      <c r="Y13" s="15"/>
      <c r="Z13" s="14" t="s">
        <v>68</v>
      </c>
      <c r="AA13" s="13"/>
      <c r="AB13" s="15"/>
      <c r="AC13" s="14" t="s">
        <v>68</v>
      </c>
      <c r="AD13" s="13"/>
      <c r="AE13" s="15"/>
      <c r="AF13" s="14" t="s">
        <v>68</v>
      </c>
      <c r="AG13" s="13"/>
      <c r="AH13" s="15"/>
      <c r="AI13" s="14"/>
      <c r="AJ13" s="13"/>
      <c r="AK13" s="15"/>
      <c r="AL13" s="14">
        <v>150.15</v>
      </c>
      <c r="AM13" s="13">
        <v>150.15</v>
      </c>
      <c r="AN13" s="15"/>
      <c r="AO13" s="14">
        <v>214.83</v>
      </c>
      <c r="AP13" s="13">
        <v>214.83</v>
      </c>
      <c r="AQ13" s="15"/>
      <c r="AR13" s="14"/>
      <c r="AS13" s="13"/>
      <c r="AT13" s="15"/>
      <c r="AU13" s="14">
        <v>214.83</v>
      </c>
      <c r="AV13" s="13">
        <v>214.83</v>
      </c>
      <c r="AW13" s="15"/>
      <c r="AX13" s="14"/>
      <c r="AY13" s="13"/>
      <c r="AZ13" s="15"/>
      <c r="BA13" s="14">
        <v>184.1763</v>
      </c>
      <c r="BB13" s="13">
        <v>95.703299999999999</v>
      </c>
      <c r="BC13" s="15"/>
      <c r="BD13" s="14"/>
      <c r="BE13" s="13"/>
      <c r="BF13" s="15"/>
      <c r="BG13" s="14">
        <v>184.75</v>
      </c>
      <c r="BH13" s="13">
        <v>184.75</v>
      </c>
      <c r="BI13" s="15"/>
      <c r="BJ13" s="14"/>
      <c r="BK13" s="13"/>
      <c r="BL13" s="15"/>
      <c r="BM13" s="16"/>
      <c r="BN13" s="14">
        <f t="shared" si="0"/>
        <v>214.83</v>
      </c>
      <c r="BO13" s="13">
        <f t="shared" si="1"/>
        <v>214.83</v>
      </c>
      <c r="BP13" s="15">
        <f t="shared" si="2"/>
        <v>0</v>
      </c>
      <c r="BQ13" s="14">
        <f t="shared" si="3"/>
        <v>150.15</v>
      </c>
      <c r="BR13" s="13">
        <f t="shared" si="4"/>
        <v>95.703299999999999</v>
      </c>
      <c r="BS13" s="15">
        <f t="shared" si="5"/>
        <v>0</v>
      </c>
      <c r="BT13" s="12"/>
      <c r="BU13" s="14">
        <v>231</v>
      </c>
      <c r="BV13" s="13">
        <v>231</v>
      </c>
      <c r="BW13" s="15"/>
    </row>
    <row r="14" spans="1:76" x14ac:dyDescent="0.25">
      <c r="A14" s="20" t="s">
        <v>696</v>
      </c>
      <c r="B14" s="11" t="s">
        <v>61</v>
      </c>
      <c r="C14" s="11">
        <v>3800</v>
      </c>
      <c r="D14" s="37">
        <v>317</v>
      </c>
      <c r="E14" s="11" t="s">
        <v>66</v>
      </c>
      <c r="F14" s="11" t="s">
        <v>467</v>
      </c>
      <c r="G14" s="11">
        <v>11423</v>
      </c>
      <c r="H14" s="11" t="s">
        <v>34</v>
      </c>
      <c r="I14" s="11" t="s">
        <v>34</v>
      </c>
      <c r="J14" s="11" t="s">
        <v>34</v>
      </c>
      <c r="K14" s="11"/>
      <c r="L14" s="11">
        <v>361</v>
      </c>
      <c r="M14" s="11">
        <v>0</v>
      </c>
      <c r="N14" s="11" t="s">
        <v>34</v>
      </c>
      <c r="O14" s="11" t="s">
        <v>34</v>
      </c>
      <c r="P14" s="11" t="s">
        <v>34</v>
      </c>
      <c r="Q14" s="15">
        <v>363.5</v>
      </c>
      <c r="R14" s="15">
        <f t="shared" si="6"/>
        <v>389</v>
      </c>
      <c r="S14" s="22"/>
      <c r="T14" s="14" t="s">
        <v>68</v>
      </c>
      <c r="U14" s="13"/>
      <c r="V14" s="15"/>
      <c r="W14" s="14" t="s">
        <v>68</v>
      </c>
      <c r="X14" s="13"/>
      <c r="Y14" s="15"/>
      <c r="Z14" s="14" t="s">
        <v>68</v>
      </c>
      <c r="AA14" s="13"/>
      <c r="AB14" s="15"/>
      <c r="AC14" s="14" t="s">
        <v>68</v>
      </c>
      <c r="AD14" s="13"/>
      <c r="AE14" s="15"/>
      <c r="AF14" s="14" t="s">
        <v>68</v>
      </c>
      <c r="AG14" s="13"/>
      <c r="AH14" s="15"/>
      <c r="AI14" s="14"/>
      <c r="AJ14" s="13"/>
      <c r="AK14" s="15"/>
      <c r="AL14" s="14">
        <v>236.27500000000001</v>
      </c>
      <c r="AM14" s="13">
        <v>236.27500000000001</v>
      </c>
      <c r="AN14" s="15"/>
      <c r="AO14" s="14">
        <v>338.05500000000001</v>
      </c>
      <c r="AP14" s="13">
        <v>338.05500000000001</v>
      </c>
      <c r="AQ14" s="15"/>
      <c r="AR14" s="14"/>
      <c r="AS14" s="13"/>
      <c r="AT14" s="15"/>
      <c r="AU14" s="14">
        <v>338.05500000000001</v>
      </c>
      <c r="AV14" s="13">
        <v>338.05500000000001</v>
      </c>
      <c r="AW14" s="15"/>
      <c r="AX14" s="14"/>
      <c r="AY14" s="13"/>
      <c r="AZ14" s="15"/>
      <c r="BA14" s="14">
        <v>289.81855000000002</v>
      </c>
      <c r="BB14" s="13">
        <v>150.59805</v>
      </c>
      <c r="BC14" s="15"/>
      <c r="BD14" s="14"/>
      <c r="BE14" s="13"/>
      <c r="BF14" s="15"/>
      <c r="BG14" s="14">
        <v>290.75</v>
      </c>
      <c r="BH14" s="13">
        <v>290.75</v>
      </c>
      <c r="BI14" s="15"/>
      <c r="BJ14" s="14"/>
      <c r="BK14" s="13"/>
      <c r="BL14" s="15"/>
      <c r="BM14" s="16"/>
      <c r="BN14" s="14">
        <f t="shared" si="0"/>
        <v>338.05500000000001</v>
      </c>
      <c r="BO14" s="13">
        <f t="shared" si="1"/>
        <v>338.05500000000001</v>
      </c>
      <c r="BP14" s="15">
        <f t="shared" si="2"/>
        <v>0</v>
      </c>
      <c r="BQ14" s="14">
        <f t="shared" si="3"/>
        <v>236.27500000000001</v>
      </c>
      <c r="BR14" s="13">
        <f t="shared" si="4"/>
        <v>150.59805</v>
      </c>
      <c r="BS14" s="15">
        <f t="shared" si="5"/>
        <v>0</v>
      </c>
      <c r="BT14" s="12"/>
      <c r="BU14" s="14">
        <v>363.5</v>
      </c>
      <c r="BV14" s="13">
        <v>363.5</v>
      </c>
      <c r="BW14" s="15"/>
    </row>
    <row r="15" spans="1:76" x14ac:dyDescent="0.25">
      <c r="A15" s="20" t="s">
        <v>696</v>
      </c>
      <c r="B15" s="11" t="s">
        <v>61</v>
      </c>
      <c r="C15" s="11">
        <v>3800</v>
      </c>
      <c r="D15" s="37">
        <v>302</v>
      </c>
      <c r="E15" s="11" t="s">
        <v>67</v>
      </c>
      <c r="F15" s="11" t="s">
        <v>468</v>
      </c>
      <c r="G15" s="11">
        <v>11424</v>
      </c>
      <c r="H15" s="11" t="s">
        <v>34</v>
      </c>
      <c r="I15" s="11" t="s">
        <v>34</v>
      </c>
      <c r="J15" s="11" t="s">
        <v>34</v>
      </c>
      <c r="K15" s="11"/>
      <c r="L15" s="11">
        <v>361</v>
      </c>
      <c r="M15" s="11">
        <v>0</v>
      </c>
      <c r="N15" s="11" t="s">
        <v>34</v>
      </c>
      <c r="O15" s="11" t="s">
        <v>34</v>
      </c>
      <c r="P15" s="11" t="s">
        <v>34</v>
      </c>
      <c r="Q15" s="15">
        <v>415.5</v>
      </c>
      <c r="R15" s="15">
        <f t="shared" si="6"/>
        <v>445</v>
      </c>
      <c r="S15" s="22"/>
      <c r="T15" s="14" t="s">
        <v>68</v>
      </c>
      <c r="U15" s="13"/>
      <c r="V15" s="15"/>
      <c r="W15" s="14" t="s">
        <v>68</v>
      </c>
      <c r="X15" s="13"/>
      <c r="Y15" s="15"/>
      <c r="Z15" s="14" t="s">
        <v>68</v>
      </c>
      <c r="AA15" s="13"/>
      <c r="AB15" s="15"/>
      <c r="AC15" s="14" t="s">
        <v>68</v>
      </c>
      <c r="AD15" s="13"/>
      <c r="AE15" s="15"/>
      <c r="AF15" s="14" t="s">
        <v>68</v>
      </c>
      <c r="AG15" s="13"/>
      <c r="AH15" s="15"/>
      <c r="AI15" s="14"/>
      <c r="AJ15" s="13"/>
      <c r="AK15" s="15"/>
      <c r="AL15" s="14">
        <v>270.07499999999999</v>
      </c>
      <c r="AM15" s="13">
        <v>270.07499999999999</v>
      </c>
      <c r="AN15" s="15"/>
      <c r="AO15" s="14">
        <v>386.41500000000002</v>
      </c>
      <c r="AP15" s="13">
        <v>386.41500000000002</v>
      </c>
      <c r="AQ15" s="15"/>
      <c r="AR15" s="14"/>
      <c r="AS15" s="13"/>
      <c r="AT15" s="15"/>
      <c r="AU15" s="14">
        <v>386.41500000000002</v>
      </c>
      <c r="AV15" s="13">
        <v>386.41500000000002</v>
      </c>
      <c r="AW15" s="15"/>
      <c r="AX15" s="14"/>
      <c r="AY15" s="13"/>
      <c r="AZ15" s="15"/>
      <c r="BA15" s="14">
        <v>331.27814999999998</v>
      </c>
      <c r="BB15" s="13">
        <v>172.14165</v>
      </c>
      <c r="BC15" s="15"/>
      <c r="BD15" s="14"/>
      <c r="BE15" s="13"/>
      <c r="BF15" s="15"/>
      <c r="BG15" s="14">
        <v>332.35</v>
      </c>
      <c r="BH15" s="13">
        <v>332.35</v>
      </c>
      <c r="BI15" s="15"/>
      <c r="BJ15" s="14"/>
      <c r="BK15" s="13"/>
      <c r="BL15" s="15"/>
      <c r="BM15" s="16"/>
      <c r="BN15" s="14">
        <f t="shared" si="0"/>
        <v>386.41500000000002</v>
      </c>
      <c r="BO15" s="13">
        <f t="shared" si="1"/>
        <v>386.41500000000002</v>
      </c>
      <c r="BP15" s="15">
        <f t="shared" si="2"/>
        <v>0</v>
      </c>
      <c r="BQ15" s="14">
        <f t="shared" si="3"/>
        <v>270.07499999999999</v>
      </c>
      <c r="BR15" s="13">
        <f t="shared" si="4"/>
        <v>172.14165</v>
      </c>
      <c r="BS15" s="15">
        <f t="shared" si="5"/>
        <v>0</v>
      </c>
      <c r="BT15" s="12"/>
      <c r="BU15" s="14">
        <v>415.5</v>
      </c>
      <c r="BV15" s="13">
        <v>415.5</v>
      </c>
      <c r="BW15" s="15"/>
    </row>
    <row r="16" spans="1:76" x14ac:dyDescent="0.25">
      <c r="A16" s="20" t="s">
        <v>696</v>
      </c>
      <c r="B16" s="11" t="s">
        <v>61</v>
      </c>
      <c r="C16" s="11">
        <v>3800</v>
      </c>
      <c r="D16" s="37">
        <v>292</v>
      </c>
      <c r="E16" s="11" t="s">
        <v>62</v>
      </c>
      <c r="F16" s="11" t="s">
        <v>469</v>
      </c>
      <c r="G16" s="11">
        <v>11600</v>
      </c>
      <c r="H16" s="11" t="s">
        <v>34</v>
      </c>
      <c r="I16" s="11" t="s">
        <v>34</v>
      </c>
      <c r="J16" s="11" t="s">
        <v>34</v>
      </c>
      <c r="K16" s="11"/>
      <c r="L16" s="11">
        <v>361</v>
      </c>
      <c r="M16" s="11">
        <v>0</v>
      </c>
      <c r="N16" s="11" t="s">
        <v>34</v>
      </c>
      <c r="O16" s="11" t="s">
        <v>34</v>
      </c>
      <c r="P16" s="11" t="s">
        <v>34</v>
      </c>
      <c r="Q16" s="15">
        <v>266.5</v>
      </c>
      <c r="R16" s="15">
        <f t="shared" si="6"/>
        <v>286</v>
      </c>
      <c r="S16" s="22"/>
      <c r="T16" s="14" t="s">
        <v>68</v>
      </c>
      <c r="U16" s="13"/>
      <c r="V16" s="15"/>
      <c r="W16" s="14" t="s">
        <v>68</v>
      </c>
      <c r="X16" s="13"/>
      <c r="Y16" s="15"/>
      <c r="Z16" s="14" t="s">
        <v>68</v>
      </c>
      <c r="AA16" s="13"/>
      <c r="AB16" s="15"/>
      <c r="AC16" s="14" t="s">
        <v>68</v>
      </c>
      <c r="AD16" s="13"/>
      <c r="AE16" s="15"/>
      <c r="AF16" s="14" t="s">
        <v>68</v>
      </c>
      <c r="AG16" s="13"/>
      <c r="AH16" s="15"/>
      <c r="AI16" s="14"/>
      <c r="AJ16" s="13"/>
      <c r="AK16" s="15"/>
      <c r="AL16" s="14">
        <v>173.22499999999999</v>
      </c>
      <c r="AM16" s="13">
        <v>173.22499999999999</v>
      </c>
      <c r="AN16" s="15"/>
      <c r="AO16" s="14">
        <v>247.845</v>
      </c>
      <c r="AP16" s="13">
        <v>247.845</v>
      </c>
      <c r="AQ16" s="15"/>
      <c r="AR16" s="14"/>
      <c r="AS16" s="13"/>
      <c r="AT16" s="15"/>
      <c r="AU16" s="14">
        <v>247.845</v>
      </c>
      <c r="AV16" s="13">
        <v>247.845</v>
      </c>
      <c r="AW16" s="15"/>
      <c r="AX16" s="14"/>
      <c r="AY16" s="13"/>
      <c r="AZ16" s="15"/>
      <c r="BA16" s="14">
        <v>212.48044999999999</v>
      </c>
      <c r="BB16" s="13">
        <v>110.41095</v>
      </c>
      <c r="BC16" s="15"/>
      <c r="BD16" s="14"/>
      <c r="BE16" s="13"/>
      <c r="BF16" s="15"/>
      <c r="BG16" s="14">
        <v>213.15</v>
      </c>
      <c r="BH16" s="13">
        <v>213.15</v>
      </c>
      <c r="BI16" s="15"/>
      <c r="BJ16" s="14"/>
      <c r="BK16" s="13"/>
      <c r="BL16" s="15"/>
      <c r="BM16" s="16"/>
      <c r="BN16" s="14">
        <f t="shared" si="0"/>
        <v>247.845</v>
      </c>
      <c r="BO16" s="13">
        <f t="shared" si="1"/>
        <v>247.845</v>
      </c>
      <c r="BP16" s="15">
        <f t="shared" si="2"/>
        <v>0</v>
      </c>
      <c r="BQ16" s="14">
        <f t="shared" si="3"/>
        <v>173.22499999999999</v>
      </c>
      <c r="BR16" s="13">
        <f t="shared" si="4"/>
        <v>110.41095</v>
      </c>
      <c r="BS16" s="15">
        <f t="shared" si="5"/>
        <v>0</v>
      </c>
      <c r="BT16" s="12"/>
      <c r="BU16" s="14">
        <v>266.5</v>
      </c>
      <c r="BV16" s="13">
        <v>266.5</v>
      </c>
      <c r="BW16" s="15"/>
    </row>
    <row r="17" spans="1:75" x14ac:dyDescent="0.25">
      <c r="A17" s="20" t="s">
        <v>696</v>
      </c>
      <c r="B17" s="11" t="s">
        <v>61</v>
      </c>
      <c r="C17" s="11">
        <v>3800</v>
      </c>
      <c r="D17" s="37">
        <v>291</v>
      </c>
      <c r="E17" s="11" t="s">
        <v>65</v>
      </c>
      <c r="F17" s="11" t="s">
        <v>470</v>
      </c>
      <c r="G17" s="11">
        <v>11601</v>
      </c>
      <c r="H17" s="11" t="s">
        <v>34</v>
      </c>
      <c r="I17" s="11" t="s">
        <v>34</v>
      </c>
      <c r="J17" s="11" t="s">
        <v>34</v>
      </c>
      <c r="K17" s="11"/>
      <c r="L17" s="11">
        <v>361</v>
      </c>
      <c r="M17" s="11">
        <v>0</v>
      </c>
      <c r="N17" s="11" t="s">
        <v>34</v>
      </c>
      <c r="O17" s="11" t="s">
        <v>34</v>
      </c>
      <c r="P17" s="11" t="s">
        <v>34</v>
      </c>
      <c r="Q17" s="15">
        <v>345</v>
      </c>
      <c r="R17" s="15">
        <f t="shared" si="6"/>
        <v>370</v>
      </c>
      <c r="S17" s="22"/>
      <c r="T17" s="14" t="s">
        <v>68</v>
      </c>
      <c r="U17" s="13"/>
      <c r="V17" s="15"/>
      <c r="W17" s="14" t="s">
        <v>68</v>
      </c>
      <c r="X17" s="13"/>
      <c r="Y17" s="15"/>
      <c r="Z17" s="14" t="s">
        <v>68</v>
      </c>
      <c r="AA17" s="13"/>
      <c r="AB17" s="15"/>
      <c r="AC17" s="14" t="s">
        <v>68</v>
      </c>
      <c r="AD17" s="13"/>
      <c r="AE17" s="15"/>
      <c r="AF17" s="14" t="s">
        <v>68</v>
      </c>
      <c r="AG17" s="13"/>
      <c r="AH17" s="15"/>
      <c r="AI17" s="14"/>
      <c r="AJ17" s="13"/>
      <c r="AK17" s="15"/>
      <c r="AL17" s="14">
        <v>224.25</v>
      </c>
      <c r="AM17" s="13">
        <v>224.25</v>
      </c>
      <c r="AN17" s="15"/>
      <c r="AO17" s="14">
        <v>320.85000000000002</v>
      </c>
      <c r="AP17" s="13">
        <v>320.85000000000002</v>
      </c>
      <c r="AQ17" s="15"/>
      <c r="AR17" s="14"/>
      <c r="AS17" s="13"/>
      <c r="AT17" s="15"/>
      <c r="AU17" s="14">
        <v>320.85000000000002</v>
      </c>
      <c r="AV17" s="13">
        <v>320.85000000000002</v>
      </c>
      <c r="AW17" s="15"/>
      <c r="AX17" s="14"/>
      <c r="AY17" s="13"/>
      <c r="AZ17" s="15"/>
      <c r="BA17" s="14">
        <v>275.06850000000003</v>
      </c>
      <c r="BB17" s="13">
        <v>142.93350000000001</v>
      </c>
      <c r="BC17" s="15"/>
      <c r="BD17" s="14"/>
      <c r="BE17" s="13"/>
      <c r="BF17" s="15"/>
      <c r="BG17" s="14">
        <v>275.95</v>
      </c>
      <c r="BH17" s="13">
        <v>275.95</v>
      </c>
      <c r="BI17" s="15"/>
      <c r="BJ17" s="14"/>
      <c r="BK17" s="13"/>
      <c r="BL17" s="15"/>
      <c r="BM17" s="16"/>
      <c r="BN17" s="14">
        <f t="shared" si="0"/>
        <v>320.85000000000002</v>
      </c>
      <c r="BO17" s="13">
        <f t="shared" si="1"/>
        <v>320.85000000000002</v>
      </c>
      <c r="BP17" s="15">
        <f t="shared" si="2"/>
        <v>0</v>
      </c>
      <c r="BQ17" s="14">
        <f t="shared" si="3"/>
        <v>224.25</v>
      </c>
      <c r="BR17" s="13">
        <f t="shared" si="4"/>
        <v>142.93350000000001</v>
      </c>
      <c r="BS17" s="15">
        <f t="shared" si="5"/>
        <v>0</v>
      </c>
      <c r="BT17" s="12"/>
      <c r="BU17" s="14">
        <v>345</v>
      </c>
      <c r="BV17" s="13">
        <v>345</v>
      </c>
      <c r="BW17" s="15"/>
    </row>
    <row r="18" spans="1:75" x14ac:dyDescent="0.25">
      <c r="A18" s="20" t="s">
        <v>696</v>
      </c>
      <c r="B18" s="11" t="s">
        <v>61</v>
      </c>
      <c r="C18" s="11">
        <v>3800</v>
      </c>
      <c r="D18" s="37">
        <v>394</v>
      </c>
      <c r="E18" s="11" t="s">
        <v>69</v>
      </c>
      <c r="F18" s="11" t="s">
        <v>471</v>
      </c>
      <c r="G18" s="11">
        <v>11602</v>
      </c>
      <c r="H18" s="11" t="s">
        <v>34</v>
      </c>
      <c r="I18" s="11" t="s">
        <v>34</v>
      </c>
      <c r="J18" s="11" t="s">
        <v>34</v>
      </c>
      <c r="K18" s="11"/>
      <c r="L18" s="11">
        <v>361</v>
      </c>
      <c r="M18" s="11">
        <v>0</v>
      </c>
      <c r="N18" s="11" t="s">
        <v>34</v>
      </c>
      <c r="O18" s="11" t="s">
        <v>34</v>
      </c>
      <c r="P18" s="11" t="s">
        <v>34</v>
      </c>
      <c r="Q18" s="15">
        <v>507</v>
      </c>
      <c r="R18" s="15">
        <f t="shared" si="6"/>
        <v>543</v>
      </c>
      <c r="S18" s="22"/>
      <c r="T18" s="14" t="s">
        <v>68</v>
      </c>
      <c r="U18" s="13"/>
      <c r="V18" s="15"/>
      <c r="W18" s="14" t="s">
        <v>68</v>
      </c>
      <c r="X18" s="13"/>
      <c r="Y18" s="15"/>
      <c r="Z18" s="14" t="s">
        <v>68</v>
      </c>
      <c r="AA18" s="13"/>
      <c r="AB18" s="15"/>
      <c r="AC18" s="14" t="s">
        <v>68</v>
      </c>
      <c r="AD18" s="13"/>
      <c r="AE18" s="15"/>
      <c r="AF18" s="14" t="s">
        <v>68</v>
      </c>
      <c r="AG18" s="13"/>
      <c r="AH18" s="15"/>
      <c r="AI18" s="14"/>
      <c r="AJ18" s="13"/>
      <c r="AK18" s="15"/>
      <c r="AL18" s="14">
        <v>329.55</v>
      </c>
      <c r="AM18" s="13">
        <v>329.55</v>
      </c>
      <c r="AN18" s="15"/>
      <c r="AO18" s="14">
        <v>471.51000000000005</v>
      </c>
      <c r="AP18" s="13">
        <v>471.51000000000005</v>
      </c>
      <c r="AQ18" s="15"/>
      <c r="AR18" s="14"/>
      <c r="AS18" s="13"/>
      <c r="AT18" s="15"/>
      <c r="AU18" s="14">
        <v>471.51000000000005</v>
      </c>
      <c r="AV18" s="13">
        <v>471.51000000000005</v>
      </c>
      <c r="AW18" s="15"/>
      <c r="AX18" s="14"/>
      <c r="AY18" s="13"/>
      <c r="AZ18" s="15"/>
      <c r="BA18" s="14">
        <v>404.23110000000003</v>
      </c>
      <c r="BB18" s="13">
        <v>210.05010000000001</v>
      </c>
      <c r="BC18" s="15"/>
      <c r="BD18" s="14"/>
      <c r="BE18" s="13"/>
      <c r="BF18" s="15"/>
      <c r="BG18" s="14">
        <v>405.55</v>
      </c>
      <c r="BH18" s="13">
        <v>405.55</v>
      </c>
      <c r="BI18" s="15"/>
      <c r="BJ18" s="14"/>
      <c r="BK18" s="13"/>
      <c r="BL18" s="15"/>
      <c r="BM18" s="16"/>
      <c r="BN18" s="14">
        <f t="shared" si="0"/>
        <v>471.51000000000005</v>
      </c>
      <c r="BO18" s="13">
        <f t="shared" si="1"/>
        <v>471.51000000000005</v>
      </c>
      <c r="BP18" s="15">
        <f t="shared" si="2"/>
        <v>0</v>
      </c>
      <c r="BQ18" s="14">
        <f t="shared" si="3"/>
        <v>329.55</v>
      </c>
      <c r="BR18" s="13">
        <f t="shared" si="4"/>
        <v>210.05010000000001</v>
      </c>
      <c r="BS18" s="15">
        <f t="shared" si="5"/>
        <v>0</v>
      </c>
      <c r="BT18" s="12"/>
      <c r="BU18" s="14">
        <v>507</v>
      </c>
      <c r="BV18" s="13">
        <v>507</v>
      </c>
      <c r="BW18" s="15"/>
    </row>
    <row r="19" spans="1:75" x14ac:dyDescent="0.25">
      <c r="A19" s="20" t="s">
        <v>696</v>
      </c>
      <c r="B19" s="11" t="s">
        <v>61</v>
      </c>
      <c r="C19" s="11">
        <v>3800</v>
      </c>
      <c r="D19" s="37">
        <v>304</v>
      </c>
      <c r="E19" s="11" t="s">
        <v>66</v>
      </c>
      <c r="F19" s="11" t="s">
        <v>472</v>
      </c>
      <c r="G19" s="11">
        <v>11603</v>
      </c>
      <c r="H19" s="11" t="s">
        <v>34</v>
      </c>
      <c r="I19" s="11" t="s">
        <v>34</v>
      </c>
      <c r="J19" s="11" t="s">
        <v>34</v>
      </c>
      <c r="K19" s="11"/>
      <c r="L19" s="11">
        <v>361</v>
      </c>
      <c r="M19" s="11">
        <v>0</v>
      </c>
      <c r="N19" s="11" t="s">
        <v>34</v>
      </c>
      <c r="O19" s="11" t="s">
        <v>34</v>
      </c>
      <c r="P19" s="11" t="s">
        <v>34</v>
      </c>
      <c r="Q19" s="15">
        <v>484.5</v>
      </c>
      <c r="R19" s="15">
        <f t="shared" si="6"/>
        <v>519</v>
      </c>
      <c r="S19" s="22"/>
      <c r="T19" s="14" t="s">
        <v>68</v>
      </c>
      <c r="U19" s="13"/>
      <c r="V19" s="15"/>
      <c r="W19" s="14" t="s">
        <v>68</v>
      </c>
      <c r="X19" s="13"/>
      <c r="Y19" s="15"/>
      <c r="Z19" s="14" t="s">
        <v>68</v>
      </c>
      <c r="AA19" s="13"/>
      <c r="AB19" s="15"/>
      <c r="AC19" s="14" t="s">
        <v>68</v>
      </c>
      <c r="AD19" s="13"/>
      <c r="AE19" s="15"/>
      <c r="AF19" s="14" t="s">
        <v>68</v>
      </c>
      <c r="AG19" s="13"/>
      <c r="AH19" s="15"/>
      <c r="AI19" s="14"/>
      <c r="AJ19" s="13"/>
      <c r="AK19" s="15"/>
      <c r="AL19" s="14">
        <v>314.92500000000001</v>
      </c>
      <c r="AM19" s="13">
        <v>314.92500000000001</v>
      </c>
      <c r="AN19" s="15"/>
      <c r="AO19" s="14">
        <v>450.58500000000004</v>
      </c>
      <c r="AP19" s="13">
        <v>450.58500000000004</v>
      </c>
      <c r="AQ19" s="15"/>
      <c r="AR19" s="14"/>
      <c r="AS19" s="13"/>
      <c r="AT19" s="15"/>
      <c r="AU19" s="14">
        <v>450.58500000000004</v>
      </c>
      <c r="AV19" s="13">
        <v>450.58500000000004</v>
      </c>
      <c r="AW19" s="15"/>
      <c r="AX19" s="14"/>
      <c r="AY19" s="13"/>
      <c r="AZ19" s="15"/>
      <c r="BA19" s="14">
        <v>386.29185000000001</v>
      </c>
      <c r="BB19" s="13">
        <v>200.72835000000001</v>
      </c>
      <c r="BC19" s="15"/>
      <c r="BD19" s="14"/>
      <c r="BE19" s="13"/>
      <c r="BF19" s="15"/>
      <c r="BG19" s="14">
        <v>387.55</v>
      </c>
      <c r="BH19" s="13">
        <v>387.55</v>
      </c>
      <c r="BI19" s="15"/>
      <c r="BJ19" s="14"/>
      <c r="BK19" s="13"/>
      <c r="BL19" s="15"/>
      <c r="BM19" s="16"/>
      <c r="BN19" s="14">
        <f t="shared" si="0"/>
        <v>450.58500000000004</v>
      </c>
      <c r="BO19" s="13">
        <f t="shared" si="1"/>
        <v>450.58500000000004</v>
      </c>
      <c r="BP19" s="15">
        <f t="shared" si="2"/>
        <v>0</v>
      </c>
      <c r="BQ19" s="14">
        <f t="shared" si="3"/>
        <v>314.92500000000001</v>
      </c>
      <c r="BR19" s="13">
        <f t="shared" si="4"/>
        <v>200.72835000000001</v>
      </c>
      <c r="BS19" s="15">
        <f t="shared" si="5"/>
        <v>0</v>
      </c>
      <c r="BT19" s="12"/>
      <c r="BU19" s="14">
        <v>484.5</v>
      </c>
      <c r="BV19" s="13">
        <v>484.5</v>
      </c>
      <c r="BW19" s="15"/>
    </row>
    <row r="20" spans="1:75" x14ac:dyDescent="0.25">
      <c r="A20" s="20" t="s">
        <v>696</v>
      </c>
      <c r="B20" s="11" t="s">
        <v>61</v>
      </c>
      <c r="C20" s="11">
        <v>3800</v>
      </c>
      <c r="D20" s="37">
        <v>376</v>
      </c>
      <c r="E20" s="11" t="s">
        <v>67</v>
      </c>
      <c r="F20" s="11" t="s">
        <v>473</v>
      </c>
      <c r="G20" s="11">
        <v>11604</v>
      </c>
      <c r="H20" s="11" t="s">
        <v>34</v>
      </c>
      <c r="I20" s="11" t="s">
        <v>34</v>
      </c>
      <c r="J20" s="11" t="s">
        <v>34</v>
      </c>
      <c r="K20" s="11"/>
      <c r="L20" s="11">
        <v>361</v>
      </c>
      <c r="M20" s="11">
        <v>0</v>
      </c>
      <c r="N20" s="11" t="s">
        <v>34</v>
      </c>
      <c r="O20" s="11" t="s">
        <v>34</v>
      </c>
      <c r="P20" s="11" t="s">
        <v>34</v>
      </c>
      <c r="Q20" s="15">
        <v>1108</v>
      </c>
      <c r="R20" s="15">
        <f t="shared" si="6"/>
        <v>1186</v>
      </c>
      <c r="S20" s="22"/>
      <c r="T20" s="14" t="s">
        <v>68</v>
      </c>
      <c r="U20" s="13"/>
      <c r="V20" s="15"/>
      <c r="W20" s="14" t="s">
        <v>68</v>
      </c>
      <c r="X20" s="13"/>
      <c r="Y20" s="15"/>
      <c r="Z20" s="14" t="s">
        <v>68</v>
      </c>
      <c r="AA20" s="13"/>
      <c r="AB20" s="15"/>
      <c r="AC20" s="14" t="s">
        <v>68</v>
      </c>
      <c r="AD20" s="13"/>
      <c r="AE20" s="15"/>
      <c r="AF20" s="14" t="s">
        <v>68</v>
      </c>
      <c r="AG20" s="13"/>
      <c r="AH20" s="15"/>
      <c r="AI20" s="14"/>
      <c r="AJ20" s="13"/>
      <c r="AK20" s="15"/>
      <c r="AL20" s="14">
        <v>720.2</v>
      </c>
      <c r="AM20" s="13">
        <v>720.2</v>
      </c>
      <c r="AN20" s="15"/>
      <c r="AO20" s="14">
        <v>1030.44</v>
      </c>
      <c r="AP20" s="13">
        <v>1030.44</v>
      </c>
      <c r="AQ20" s="15"/>
      <c r="AR20" s="14"/>
      <c r="AS20" s="13"/>
      <c r="AT20" s="15"/>
      <c r="AU20" s="14">
        <v>1030.44</v>
      </c>
      <c r="AV20" s="13">
        <v>1030.44</v>
      </c>
      <c r="AW20" s="15"/>
      <c r="AX20" s="14"/>
      <c r="AY20" s="13"/>
      <c r="AZ20" s="15"/>
      <c r="BA20" s="14">
        <v>883.40840000000003</v>
      </c>
      <c r="BB20" s="13">
        <v>459.0444</v>
      </c>
      <c r="BC20" s="15"/>
      <c r="BD20" s="14"/>
      <c r="BE20" s="13"/>
      <c r="BF20" s="15"/>
      <c r="BG20" s="14">
        <v>886.35000000000014</v>
      </c>
      <c r="BH20" s="13">
        <v>886.35000000000014</v>
      </c>
      <c r="BI20" s="15"/>
      <c r="BJ20" s="14"/>
      <c r="BK20" s="13"/>
      <c r="BL20" s="15"/>
      <c r="BM20" s="16"/>
      <c r="BN20" s="14">
        <f t="shared" si="0"/>
        <v>1030.44</v>
      </c>
      <c r="BO20" s="13">
        <f t="shared" si="1"/>
        <v>1030.44</v>
      </c>
      <c r="BP20" s="15">
        <f t="shared" si="2"/>
        <v>0</v>
      </c>
      <c r="BQ20" s="14">
        <f t="shared" si="3"/>
        <v>720.2</v>
      </c>
      <c r="BR20" s="13">
        <f t="shared" si="4"/>
        <v>459.0444</v>
      </c>
      <c r="BS20" s="15">
        <f t="shared" si="5"/>
        <v>0</v>
      </c>
      <c r="BT20" s="12"/>
      <c r="BU20" s="14">
        <v>1108</v>
      </c>
      <c r="BV20" s="13">
        <v>1108</v>
      </c>
      <c r="BW20" s="15"/>
    </row>
    <row r="21" spans="1:75" x14ac:dyDescent="0.25">
      <c r="A21" s="20" t="s">
        <v>696</v>
      </c>
      <c r="B21" s="11" t="s">
        <v>61</v>
      </c>
      <c r="C21" s="11">
        <v>3800</v>
      </c>
      <c r="D21" s="37">
        <v>293</v>
      </c>
      <c r="E21" s="11" t="s">
        <v>70</v>
      </c>
      <c r="F21" s="11" t="s">
        <v>474</v>
      </c>
      <c r="G21" s="11">
        <v>11621</v>
      </c>
      <c r="H21" s="11" t="s">
        <v>34</v>
      </c>
      <c r="I21" s="11" t="s">
        <v>34</v>
      </c>
      <c r="J21" s="11" t="s">
        <v>34</v>
      </c>
      <c r="K21" s="11"/>
      <c r="L21" s="11">
        <v>361</v>
      </c>
      <c r="M21" s="11">
        <v>0</v>
      </c>
      <c r="N21" s="11" t="s">
        <v>34</v>
      </c>
      <c r="O21" s="11" t="s">
        <v>34</v>
      </c>
      <c r="P21" s="11" t="s">
        <v>34</v>
      </c>
      <c r="Q21" s="15">
        <v>391</v>
      </c>
      <c r="R21" s="15">
        <f t="shared" si="6"/>
        <v>419</v>
      </c>
      <c r="S21" s="22"/>
      <c r="T21" s="14" t="s">
        <v>68</v>
      </c>
      <c r="U21" s="13"/>
      <c r="V21" s="15"/>
      <c r="W21" s="14" t="s">
        <v>68</v>
      </c>
      <c r="X21" s="13"/>
      <c r="Y21" s="15"/>
      <c r="Z21" s="14" t="s">
        <v>68</v>
      </c>
      <c r="AA21" s="13"/>
      <c r="AB21" s="15"/>
      <c r="AC21" s="14" t="s">
        <v>68</v>
      </c>
      <c r="AD21" s="13"/>
      <c r="AE21" s="15"/>
      <c r="AF21" s="14" t="s">
        <v>68</v>
      </c>
      <c r="AG21" s="13"/>
      <c r="AH21" s="15"/>
      <c r="AI21" s="14"/>
      <c r="AJ21" s="13"/>
      <c r="AK21" s="15"/>
      <c r="AL21" s="14">
        <v>254.15</v>
      </c>
      <c r="AM21" s="13">
        <v>254.15</v>
      </c>
      <c r="AN21" s="15"/>
      <c r="AO21" s="14">
        <v>363.63</v>
      </c>
      <c r="AP21" s="13">
        <v>363.63</v>
      </c>
      <c r="AQ21" s="15"/>
      <c r="AR21" s="14"/>
      <c r="AS21" s="13"/>
      <c r="AT21" s="15"/>
      <c r="AU21" s="14">
        <v>363.63</v>
      </c>
      <c r="AV21" s="13">
        <v>363.63</v>
      </c>
      <c r="AW21" s="15"/>
      <c r="AX21" s="14"/>
      <c r="AY21" s="13"/>
      <c r="AZ21" s="15"/>
      <c r="BA21" s="14">
        <v>311.74430000000001</v>
      </c>
      <c r="BB21" s="13">
        <v>161.9913</v>
      </c>
      <c r="BC21" s="15"/>
      <c r="BD21" s="14"/>
      <c r="BE21" s="13"/>
      <c r="BF21" s="15"/>
      <c r="BG21" s="14">
        <v>312.75</v>
      </c>
      <c r="BH21" s="13">
        <v>312.75</v>
      </c>
      <c r="BI21" s="15"/>
      <c r="BJ21" s="14"/>
      <c r="BK21" s="13"/>
      <c r="BL21" s="15"/>
      <c r="BM21" s="16"/>
      <c r="BN21" s="14">
        <f t="shared" si="0"/>
        <v>363.63</v>
      </c>
      <c r="BO21" s="13">
        <f t="shared" si="1"/>
        <v>363.63</v>
      </c>
      <c r="BP21" s="15">
        <f t="shared" si="2"/>
        <v>0</v>
      </c>
      <c r="BQ21" s="14">
        <f t="shared" si="3"/>
        <v>254.15</v>
      </c>
      <c r="BR21" s="13">
        <f t="shared" si="4"/>
        <v>161.9913</v>
      </c>
      <c r="BS21" s="15">
        <f t="shared" si="5"/>
        <v>0</v>
      </c>
      <c r="BT21" s="12"/>
      <c r="BU21" s="14">
        <v>391</v>
      </c>
      <c r="BV21" s="13">
        <v>391</v>
      </c>
      <c r="BW21" s="15"/>
    </row>
    <row r="22" spans="1:75" x14ac:dyDescent="0.25">
      <c r="A22" s="20" t="s">
        <v>696</v>
      </c>
      <c r="B22" s="11" t="s">
        <v>61</v>
      </c>
      <c r="C22" s="11">
        <v>3800</v>
      </c>
      <c r="D22" s="37">
        <v>309</v>
      </c>
      <c r="E22" s="11" t="s">
        <v>71</v>
      </c>
      <c r="F22" s="11" t="s">
        <v>475</v>
      </c>
      <c r="G22" s="11">
        <v>11622</v>
      </c>
      <c r="H22" s="11" t="s">
        <v>34</v>
      </c>
      <c r="I22" s="11" t="s">
        <v>34</v>
      </c>
      <c r="J22" s="11" t="s">
        <v>34</v>
      </c>
      <c r="K22" s="11"/>
      <c r="L22" s="11">
        <v>361</v>
      </c>
      <c r="M22" s="11">
        <v>0</v>
      </c>
      <c r="N22" s="11" t="s">
        <v>34</v>
      </c>
      <c r="O22" s="11" t="s">
        <v>34</v>
      </c>
      <c r="P22" s="11" t="s">
        <v>34</v>
      </c>
      <c r="Q22" s="15">
        <v>625.5</v>
      </c>
      <c r="R22" s="15">
        <f t="shared" si="6"/>
        <v>670</v>
      </c>
      <c r="S22" s="22"/>
      <c r="T22" s="14" t="s">
        <v>68</v>
      </c>
      <c r="U22" s="13"/>
      <c r="V22" s="15"/>
      <c r="W22" s="14" t="s">
        <v>68</v>
      </c>
      <c r="X22" s="13"/>
      <c r="Y22" s="15"/>
      <c r="Z22" s="14" t="s">
        <v>68</v>
      </c>
      <c r="AA22" s="13"/>
      <c r="AB22" s="15"/>
      <c r="AC22" s="14" t="s">
        <v>68</v>
      </c>
      <c r="AD22" s="13"/>
      <c r="AE22" s="15"/>
      <c r="AF22" s="14" t="s">
        <v>68</v>
      </c>
      <c r="AG22" s="13"/>
      <c r="AH22" s="15"/>
      <c r="AI22" s="14"/>
      <c r="AJ22" s="13"/>
      <c r="AK22" s="15"/>
      <c r="AL22" s="14">
        <v>406.57499999999999</v>
      </c>
      <c r="AM22" s="13">
        <v>406.57499999999999</v>
      </c>
      <c r="AN22" s="15"/>
      <c r="AO22" s="14">
        <v>581.71500000000003</v>
      </c>
      <c r="AP22" s="13">
        <v>581.71500000000003</v>
      </c>
      <c r="AQ22" s="15"/>
      <c r="AR22" s="14"/>
      <c r="AS22" s="13"/>
      <c r="AT22" s="15"/>
      <c r="AU22" s="14">
        <v>581.71500000000003</v>
      </c>
      <c r="AV22" s="13">
        <v>581.71500000000003</v>
      </c>
      <c r="AW22" s="15"/>
      <c r="AX22" s="14"/>
      <c r="AY22" s="13"/>
      <c r="AZ22" s="15"/>
      <c r="BA22" s="14">
        <v>498.71115000000003</v>
      </c>
      <c r="BB22" s="13">
        <v>259.14465000000001</v>
      </c>
      <c r="BC22" s="15"/>
      <c r="BD22" s="14"/>
      <c r="BE22" s="13"/>
      <c r="BF22" s="15"/>
      <c r="BG22" s="14">
        <v>500.35</v>
      </c>
      <c r="BH22" s="13">
        <v>500.35</v>
      </c>
      <c r="BI22" s="15"/>
      <c r="BJ22" s="14"/>
      <c r="BK22" s="13"/>
      <c r="BL22" s="15"/>
      <c r="BM22" s="16"/>
      <c r="BN22" s="14">
        <f t="shared" si="0"/>
        <v>581.71500000000003</v>
      </c>
      <c r="BO22" s="13">
        <f t="shared" si="1"/>
        <v>581.71500000000003</v>
      </c>
      <c r="BP22" s="15">
        <f t="shared" si="2"/>
        <v>0</v>
      </c>
      <c r="BQ22" s="14">
        <f t="shared" si="3"/>
        <v>406.57499999999999</v>
      </c>
      <c r="BR22" s="13">
        <f t="shared" si="4"/>
        <v>259.14465000000001</v>
      </c>
      <c r="BS22" s="15">
        <f t="shared" si="5"/>
        <v>0</v>
      </c>
      <c r="BT22" s="12"/>
      <c r="BU22" s="14">
        <v>625.5</v>
      </c>
      <c r="BV22" s="13">
        <v>625.5</v>
      </c>
      <c r="BW22" s="15"/>
    </row>
    <row r="23" spans="1:75" x14ac:dyDescent="0.25">
      <c r="A23" s="20" t="s">
        <v>696</v>
      </c>
      <c r="B23" s="11" t="s">
        <v>61</v>
      </c>
      <c r="C23" s="11">
        <v>3800</v>
      </c>
      <c r="D23" s="37">
        <v>295</v>
      </c>
      <c r="E23" s="11" t="s">
        <v>66</v>
      </c>
      <c r="F23" s="11" t="s">
        <v>476</v>
      </c>
      <c r="G23" s="11">
        <v>11623</v>
      </c>
      <c r="H23" s="11" t="s">
        <v>34</v>
      </c>
      <c r="I23" s="11" t="s">
        <v>34</v>
      </c>
      <c r="J23" s="11" t="s">
        <v>34</v>
      </c>
      <c r="K23" s="11"/>
      <c r="L23" s="11">
        <v>361</v>
      </c>
      <c r="M23" s="11">
        <v>0</v>
      </c>
      <c r="N23" s="11" t="s">
        <v>34</v>
      </c>
      <c r="O23" s="11" t="s">
        <v>34</v>
      </c>
      <c r="P23" s="11" t="s">
        <v>34</v>
      </c>
      <c r="Q23" s="15">
        <v>579.5</v>
      </c>
      <c r="R23" s="15">
        <f t="shared" si="6"/>
        <v>621</v>
      </c>
      <c r="S23" s="22"/>
      <c r="T23" s="14" t="s">
        <v>68</v>
      </c>
      <c r="U23" s="13"/>
      <c r="V23" s="15"/>
      <c r="W23" s="14" t="s">
        <v>68</v>
      </c>
      <c r="X23" s="13"/>
      <c r="Y23" s="15"/>
      <c r="Z23" s="14" t="s">
        <v>68</v>
      </c>
      <c r="AA23" s="13"/>
      <c r="AB23" s="15"/>
      <c r="AC23" s="14" t="s">
        <v>68</v>
      </c>
      <c r="AD23" s="13"/>
      <c r="AE23" s="15"/>
      <c r="AF23" s="14" t="s">
        <v>68</v>
      </c>
      <c r="AG23" s="13"/>
      <c r="AH23" s="15"/>
      <c r="AI23" s="14"/>
      <c r="AJ23" s="13"/>
      <c r="AK23" s="15"/>
      <c r="AL23" s="14">
        <v>376.67500000000001</v>
      </c>
      <c r="AM23" s="13">
        <v>376.67500000000001</v>
      </c>
      <c r="AN23" s="15"/>
      <c r="AO23" s="14">
        <v>538.93500000000006</v>
      </c>
      <c r="AP23" s="13">
        <v>538.93500000000006</v>
      </c>
      <c r="AQ23" s="15"/>
      <c r="AR23" s="14"/>
      <c r="AS23" s="13"/>
      <c r="AT23" s="15"/>
      <c r="AU23" s="14">
        <v>538.93500000000006</v>
      </c>
      <c r="AV23" s="13">
        <v>538.93500000000006</v>
      </c>
      <c r="AW23" s="15"/>
      <c r="AX23" s="14"/>
      <c r="AY23" s="13"/>
      <c r="AZ23" s="15"/>
      <c r="BA23" s="14">
        <v>462.03534999999999</v>
      </c>
      <c r="BB23" s="13">
        <v>240.08685</v>
      </c>
      <c r="BC23" s="15"/>
      <c r="BD23" s="14"/>
      <c r="BE23" s="13"/>
      <c r="BF23" s="15"/>
      <c r="BG23" s="14">
        <v>463.55</v>
      </c>
      <c r="BH23" s="13">
        <v>463.55</v>
      </c>
      <c r="BI23" s="15"/>
      <c r="BJ23" s="14"/>
      <c r="BK23" s="13"/>
      <c r="BL23" s="15"/>
      <c r="BM23" s="16"/>
      <c r="BN23" s="14">
        <f t="shared" si="0"/>
        <v>538.93500000000006</v>
      </c>
      <c r="BO23" s="13">
        <f t="shared" si="1"/>
        <v>538.93500000000006</v>
      </c>
      <c r="BP23" s="15">
        <f t="shared" si="2"/>
        <v>0</v>
      </c>
      <c r="BQ23" s="14">
        <f t="shared" si="3"/>
        <v>376.67500000000001</v>
      </c>
      <c r="BR23" s="13">
        <f t="shared" si="4"/>
        <v>240.08685</v>
      </c>
      <c r="BS23" s="15">
        <f t="shared" si="5"/>
        <v>0</v>
      </c>
      <c r="BT23" s="12"/>
      <c r="BU23" s="14">
        <v>579.5</v>
      </c>
      <c r="BV23" s="13">
        <v>579.5</v>
      </c>
      <c r="BW23" s="15"/>
    </row>
    <row r="24" spans="1:75" x14ac:dyDescent="0.25">
      <c r="A24" s="20" t="s">
        <v>696</v>
      </c>
      <c r="B24" s="11" t="s">
        <v>61</v>
      </c>
      <c r="C24" s="11">
        <v>3800</v>
      </c>
      <c r="D24" s="37">
        <v>378</v>
      </c>
      <c r="E24" s="11" t="s">
        <v>67</v>
      </c>
      <c r="F24" s="11" t="s">
        <v>477</v>
      </c>
      <c r="G24" s="11">
        <v>11624</v>
      </c>
      <c r="H24" s="11" t="s">
        <v>34</v>
      </c>
      <c r="I24" s="11" t="s">
        <v>34</v>
      </c>
      <c r="J24" s="11" t="s">
        <v>34</v>
      </c>
      <c r="K24" s="11"/>
      <c r="L24" s="11">
        <v>361</v>
      </c>
      <c r="M24" s="11">
        <v>0</v>
      </c>
      <c r="N24" s="11" t="s">
        <v>34</v>
      </c>
      <c r="O24" s="11" t="s">
        <v>34</v>
      </c>
      <c r="P24" s="11" t="s">
        <v>34</v>
      </c>
      <c r="Q24" s="15">
        <v>763</v>
      </c>
      <c r="R24" s="15">
        <f t="shared" si="6"/>
        <v>817</v>
      </c>
      <c r="S24" s="22"/>
      <c r="T24" s="14" t="s">
        <v>68</v>
      </c>
      <c r="U24" s="13"/>
      <c r="V24" s="15"/>
      <c r="W24" s="14" t="s">
        <v>68</v>
      </c>
      <c r="X24" s="13"/>
      <c r="Y24" s="15"/>
      <c r="Z24" s="14" t="s">
        <v>68</v>
      </c>
      <c r="AA24" s="13"/>
      <c r="AB24" s="15"/>
      <c r="AC24" s="14" t="s">
        <v>68</v>
      </c>
      <c r="AD24" s="13"/>
      <c r="AE24" s="15"/>
      <c r="AF24" s="14" t="s">
        <v>68</v>
      </c>
      <c r="AG24" s="13"/>
      <c r="AH24" s="15"/>
      <c r="AI24" s="14"/>
      <c r="AJ24" s="13"/>
      <c r="AK24" s="15"/>
      <c r="AL24" s="14">
        <v>495.95</v>
      </c>
      <c r="AM24" s="13">
        <v>495.95</v>
      </c>
      <c r="AN24" s="15"/>
      <c r="AO24" s="14">
        <v>709.59</v>
      </c>
      <c r="AP24" s="13">
        <v>709.59</v>
      </c>
      <c r="AQ24" s="15"/>
      <c r="AR24" s="14"/>
      <c r="AS24" s="13"/>
      <c r="AT24" s="15"/>
      <c r="AU24" s="14">
        <v>709.59</v>
      </c>
      <c r="AV24" s="13">
        <v>709.59</v>
      </c>
      <c r="AW24" s="15"/>
      <c r="AX24" s="14"/>
      <c r="AY24" s="13"/>
      <c r="AZ24" s="15"/>
      <c r="BA24" s="14">
        <v>608.33990000000006</v>
      </c>
      <c r="BB24" s="13">
        <v>316.11090000000002</v>
      </c>
      <c r="BC24" s="15"/>
      <c r="BD24" s="14"/>
      <c r="BE24" s="13"/>
      <c r="BF24" s="15"/>
      <c r="BG24" s="14">
        <v>610.35</v>
      </c>
      <c r="BH24" s="13">
        <v>610.35</v>
      </c>
      <c r="BI24" s="15"/>
      <c r="BJ24" s="14"/>
      <c r="BK24" s="13"/>
      <c r="BL24" s="15"/>
      <c r="BM24" s="16"/>
      <c r="BN24" s="14">
        <f t="shared" si="0"/>
        <v>709.59</v>
      </c>
      <c r="BO24" s="13">
        <f t="shared" si="1"/>
        <v>709.59</v>
      </c>
      <c r="BP24" s="15">
        <f t="shared" si="2"/>
        <v>0</v>
      </c>
      <c r="BQ24" s="14">
        <f t="shared" si="3"/>
        <v>495.95</v>
      </c>
      <c r="BR24" s="13">
        <f t="shared" si="4"/>
        <v>316.11090000000002</v>
      </c>
      <c r="BS24" s="15">
        <f t="shared" si="5"/>
        <v>0</v>
      </c>
      <c r="BT24" s="12"/>
      <c r="BU24" s="14">
        <v>763</v>
      </c>
      <c r="BV24" s="13">
        <v>763</v>
      </c>
      <c r="BW24" s="15"/>
    </row>
    <row r="25" spans="1:75" x14ac:dyDescent="0.25">
      <c r="A25" s="20" t="s">
        <v>696</v>
      </c>
      <c r="B25" s="11" t="s">
        <v>61</v>
      </c>
      <c r="C25" s="11">
        <v>3800</v>
      </c>
      <c r="D25" s="37">
        <v>294</v>
      </c>
      <c r="E25" s="11" t="s">
        <v>62</v>
      </c>
      <c r="F25" s="11" t="s">
        <v>478</v>
      </c>
      <c r="G25" s="11">
        <v>11640</v>
      </c>
      <c r="H25" s="11" t="s">
        <v>34</v>
      </c>
      <c r="I25" s="11" t="s">
        <v>34</v>
      </c>
      <c r="J25" s="11" t="s">
        <v>34</v>
      </c>
      <c r="K25" s="11"/>
      <c r="L25" s="11">
        <v>361</v>
      </c>
      <c r="M25" s="11">
        <v>0</v>
      </c>
      <c r="N25" s="11" t="s">
        <v>34</v>
      </c>
      <c r="O25" s="11" t="s">
        <v>34</v>
      </c>
      <c r="P25" s="11" t="s">
        <v>34</v>
      </c>
      <c r="Q25" s="15">
        <v>337</v>
      </c>
      <c r="R25" s="15">
        <f t="shared" si="6"/>
        <v>361</v>
      </c>
      <c r="S25" s="22"/>
      <c r="T25" s="14" t="s">
        <v>68</v>
      </c>
      <c r="U25" s="13"/>
      <c r="V25" s="15"/>
      <c r="W25" s="14" t="s">
        <v>68</v>
      </c>
      <c r="X25" s="13"/>
      <c r="Y25" s="15"/>
      <c r="Z25" s="14" t="s">
        <v>68</v>
      </c>
      <c r="AA25" s="13"/>
      <c r="AB25" s="15"/>
      <c r="AC25" s="14" t="s">
        <v>68</v>
      </c>
      <c r="AD25" s="13"/>
      <c r="AE25" s="15"/>
      <c r="AF25" s="14" t="s">
        <v>68</v>
      </c>
      <c r="AG25" s="13"/>
      <c r="AH25" s="15"/>
      <c r="AI25" s="14"/>
      <c r="AJ25" s="13"/>
      <c r="AK25" s="15"/>
      <c r="AL25" s="14">
        <v>219.05</v>
      </c>
      <c r="AM25" s="13">
        <v>219.05</v>
      </c>
      <c r="AN25" s="15"/>
      <c r="AO25" s="14">
        <v>313.41000000000003</v>
      </c>
      <c r="AP25" s="13">
        <v>313.41000000000003</v>
      </c>
      <c r="AQ25" s="15"/>
      <c r="AR25" s="14"/>
      <c r="AS25" s="13"/>
      <c r="AT25" s="15"/>
      <c r="AU25" s="14">
        <v>313.41000000000003</v>
      </c>
      <c r="AV25" s="13">
        <v>313.41000000000003</v>
      </c>
      <c r="AW25" s="15"/>
      <c r="AX25" s="14"/>
      <c r="AY25" s="13"/>
      <c r="AZ25" s="15"/>
      <c r="BA25" s="14">
        <v>268.69010000000003</v>
      </c>
      <c r="BB25" s="13">
        <v>139.6191</v>
      </c>
      <c r="BC25" s="15"/>
      <c r="BD25" s="14"/>
      <c r="BE25" s="13"/>
      <c r="BF25" s="15"/>
      <c r="BG25" s="14">
        <v>269.55</v>
      </c>
      <c r="BH25" s="13">
        <v>269.55</v>
      </c>
      <c r="BI25" s="15"/>
      <c r="BJ25" s="14"/>
      <c r="BK25" s="13"/>
      <c r="BL25" s="15"/>
      <c r="BM25" s="16"/>
      <c r="BN25" s="14">
        <f t="shared" si="0"/>
        <v>313.41000000000003</v>
      </c>
      <c r="BO25" s="13">
        <f t="shared" si="1"/>
        <v>313.41000000000003</v>
      </c>
      <c r="BP25" s="15">
        <f t="shared" si="2"/>
        <v>0</v>
      </c>
      <c r="BQ25" s="14">
        <f t="shared" si="3"/>
        <v>219.05</v>
      </c>
      <c r="BR25" s="13">
        <f t="shared" si="4"/>
        <v>139.6191</v>
      </c>
      <c r="BS25" s="15">
        <f t="shared" si="5"/>
        <v>0</v>
      </c>
      <c r="BT25" s="12"/>
      <c r="BU25" s="14">
        <v>337</v>
      </c>
      <c r="BV25" s="13">
        <v>337</v>
      </c>
      <c r="BW25" s="15"/>
    </row>
    <row r="26" spans="1:75" x14ac:dyDescent="0.25">
      <c r="A26" s="20" t="s">
        <v>696</v>
      </c>
      <c r="B26" s="11" t="s">
        <v>61</v>
      </c>
      <c r="C26" s="11">
        <v>3800</v>
      </c>
      <c r="D26" s="37">
        <v>207</v>
      </c>
      <c r="E26" s="11" t="s">
        <v>65</v>
      </c>
      <c r="F26" s="11" t="s">
        <v>479</v>
      </c>
      <c r="G26" s="11">
        <v>11641</v>
      </c>
      <c r="H26" s="11" t="s">
        <v>34</v>
      </c>
      <c r="I26" s="11" t="s">
        <v>34</v>
      </c>
      <c r="J26" s="11" t="s">
        <v>34</v>
      </c>
      <c r="K26" s="11"/>
      <c r="L26" s="11">
        <v>361</v>
      </c>
      <c r="M26" s="11">
        <v>0</v>
      </c>
      <c r="N26" s="11" t="s">
        <v>34</v>
      </c>
      <c r="O26" s="11" t="s">
        <v>34</v>
      </c>
      <c r="P26" s="11" t="s">
        <v>34</v>
      </c>
      <c r="Q26" s="15">
        <v>474.5</v>
      </c>
      <c r="R26" s="15">
        <f t="shared" si="6"/>
        <v>508</v>
      </c>
      <c r="S26" s="22"/>
      <c r="T26" s="14" t="s">
        <v>68</v>
      </c>
      <c r="U26" s="13"/>
      <c r="V26" s="15"/>
      <c r="W26" s="14" t="s">
        <v>68</v>
      </c>
      <c r="X26" s="13"/>
      <c r="Y26" s="15"/>
      <c r="Z26" s="14" t="s">
        <v>68</v>
      </c>
      <c r="AA26" s="13"/>
      <c r="AB26" s="15"/>
      <c r="AC26" s="14" t="s">
        <v>68</v>
      </c>
      <c r="AD26" s="13"/>
      <c r="AE26" s="15"/>
      <c r="AF26" s="14" t="s">
        <v>68</v>
      </c>
      <c r="AG26" s="13"/>
      <c r="AH26" s="15"/>
      <c r="AI26" s="14"/>
      <c r="AJ26" s="13"/>
      <c r="AK26" s="15"/>
      <c r="AL26" s="14">
        <v>308.42500000000001</v>
      </c>
      <c r="AM26" s="13">
        <v>308.42500000000001</v>
      </c>
      <c r="AN26" s="15"/>
      <c r="AO26" s="14">
        <v>441.28500000000003</v>
      </c>
      <c r="AP26" s="13">
        <v>441.28500000000003</v>
      </c>
      <c r="AQ26" s="15"/>
      <c r="AR26" s="14"/>
      <c r="AS26" s="13"/>
      <c r="AT26" s="15"/>
      <c r="AU26" s="14">
        <v>441.28500000000003</v>
      </c>
      <c r="AV26" s="13">
        <v>441.28500000000003</v>
      </c>
      <c r="AW26" s="15"/>
      <c r="AX26" s="14"/>
      <c r="AY26" s="13"/>
      <c r="AZ26" s="15"/>
      <c r="BA26" s="14">
        <v>378.31885</v>
      </c>
      <c r="BB26" s="13">
        <v>196.58535000000001</v>
      </c>
      <c r="BC26" s="15"/>
      <c r="BD26" s="14"/>
      <c r="BE26" s="13"/>
      <c r="BF26" s="15"/>
      <c r="BG26" s="14">
        <v>379.55</v>
      </c>
      <c r="BH26" s="13">
        <v>379.55</v>
      </c>
      <c r="BI26" s="15"/>
      <c r="BJ26" s="14"/>
      <c r="BK26" s="13"/>
      <c r="BL26" s="15"/>
      <c r="BM26" s="16"/>
      <c r="BN26" s="14">
        <f t="shared" si="0"/>
        <v>441.28500000000003</v>
      </c>
      <c r="BO26" s="13">
        <f t="shared" si="1"/>
        <v>441.28500000000003</v>
      </c>
      <c r="BP26" s="15">
        <f t="shared" si="2"/>
        <v>0</v>
      </c>
      <c r="BQ26" s="14">
        <f t="shared" si="3"/>
        <v>308.42500000000001</v>
      </c>
      <c r="BR26" s="13">
        <f t="shared" si="4"/>
        <v>196.58535000000001</v>
      </c>
      <c r="BS26" s="15">
        <f t="shared" si="5"/>
        <v>0</v>
      </c>
      <c r="BT26" s="12"/>
      <c r="BU26" s="14">
        <v>474.5</v>
      </c>
      <c r="BV26" s="13">
        <v>474.5</v>
      </c>
      <c r="BW26" s="15"/>
    </row>
    <row r="27" spans="1:75" x14ac:dyDescent="0.25">
      <c r="A27" s="20" t="s">
        <v>696</v>
      </c>
      <c r="B27" s="11" t="s">
        <v>61</v>
      </c>
      <c r="C27" s="11">
        <v>3800</v>
      </c>
      <c r="D27" s="37">
        <v>298</v>
      </c>
      <c r="E27" s="11" t="s">
        <v>63</v>
      </c>
      <c r="F27" s="11" t="s">
        <v>480</v>
      </c>
      <c r="G27" s="11">
        <v>11642</v>
      </c>
      <c r="H27" s="11" t="s">
        <v>34</v>
      </c>
      <c r="I27" s="11" t="s">
        <v>34</v>
      </c>
      <c r="J27" s="11" t="s">
        <v>34</v>
      </c>
      <c r="K27" s="11"/>
      <c r="L27" s="11">
        <v>361</v>
      </c>
      <c r="M27" s="11">
        <v>0</v>
      </c>
      <c r="N27" s="11" t="s">
        <v>34</v>
      </c>
      <c r="O27" s="11" t="s">
        <v>34</v>
      </c>
      <c r="P27" s="11" t="s">
        <v>34</v>
      </c>
      <c r="Q27" s="15">
        <v>576.5</v>
      </c>
      <c r="R27" s="15">
        <f t="shared" si="6"/>
        <v>617</v>
      </c>
      <c r="S27" s="22"/>
      <c r="T27" s="14" t="s">
        <v>68</v>
      </c>
      <c r="U27" s="13"/>
      <c r="V27" s="15"/>
      <c r="W27" s="14" t="s">
        <v>68</v>
      </c>
      <c r="X27" s="13"/>
      <c r="Y27" s="15"/>
      <c r="Z27" s="14" t="s">
        <v>68</v>
      </c>
      <c r="AA27" s="13"/>
      <c r="AB27" s="15"/>
      <c r="AC27" s="14" t="s">
        <v>68</v>
      </c>
      <c r="AD27" s="13"/>
      <c r="AE27" s="15"/>
      <c r="AF27" s="14" t="s">
        <v>68</v>
      </c>
      <c r="AG27" s="13"/>
      <c r="AH27" s="15"/>
      <c r="AI27" s="14"/>
      <c r="AJ27" s="13"/>
      <c r="AK27" s="15"/>
      <c r="AL27" s="14">
        <v>374.72500000000002</v>
      </c>
      <c r="AM27" s="13">
        <v>374.72500000000002</v>
      </c>
      <c r="AN27" s="15"/>
      <c r="AO27" s="14">
        <v>536.14499999999998</v>
      </c>
      <c r="AP27" s="13">
        <v>536.14499999999998</v>
      </c>
      <c r="AQ27" s="15"/>
      <c r="AR27" s="14"/>
      <c r="AS27" s="13"/>
      <c r="AT27" s="15"/>
      <c r="AU27" s="14">
        <v>536.14499999999998</v>
      </c>
      <c r="AV27" s="13">
        <v>536.14499999999998</v>
      </c>
      <c r="AW27" s="15"/>
      <c r="AX27" s="14"/>
      <c r="AY27" s="13"/>
      <c r="AZ27" s="15"/>
      <c r="BA27" s="14">
        <v>459.64345000000003</v>
      </c>
      <c r="BB27" s="13">
        <v>238.84395000000001</v>
      </c>
      <c r="BC27" s="15"/>
      <c r="BD27" s="14"/>
      <c r="BE27" s="13"/>
      <c r="BF27" s="15"/>
      <c r="BG27" s="14">
        <v>461.15000000000003</v>
      </c>
      <c r="BH27" s="13">
        <v>461.15000000000003</v>
      </c>
      <c r="BI27" s="15"/>
      <c r="BJ27" s="14"/>
      <c r="BK27" s="13"/>
      <c r="BL27" s="15"/>
      <c r="BM27" s="16"/>
      <c r="BN27" s="14">
        <f t="shared" si="0"/>
        <v>536.14499999999998</v>
      </c>
      <c r="BO27" s="13">
        <f t="shared" si="1"/>
        <v>536.14499999999998</v>
      </c>
      <c r="BP27" s="15">
        <f t="shared" si="2"/>
        <v>0</v>
      </c>
      <c r="BQ27" s="14">
        <f t="shared" si="3"/>
        <v>374.72500000000002</v>
      </c>
      <c r="BR27" s="13">
        <f t="shared" si="4"/>
        <v>238.84395000000001</v>
      </c>
      <c r="BS27" s="15">
        <f t="shared" si="5"/>
        <v>0</v>
      </c>
      <c r="BT27" s="12"/>
      <c r="BU27" s="14">
        <v>576.5</v>
      </c>
      <c r="BV27" s="13">
        <v>576.5</v>
      </c>
      <c r="BW27" s="15"/>
    </row>
    <row r="28" spans="1:75" x14ac:dyDescent="0.25">
      <c r="A28" s="20" t="s">
        <v>696</v>
      </c>
      <c r="B28" s="11" t="s">
        <v>61</v>
      </c>
      <c r="C28" s="11">
        <v>3800</v>
      </c>
      <c r="D28" s="37">
        <v>296</v>
      </c>
      <c r="E28" s="11" t="s">
        <v>66</v>
      </c>
      <c r="F28" s="11" t="s">
        <v>481</v>
      </c>
      <c r="G28" s="11">
        <v>11643</v>
      </c>
      <c r="H28" s="11" t="s">
        <v>34</v>
      </c>
      <c r="I28" s="11" t="s">
        <v>34</v>
      </c>
      <c r="J28" s="11" t="s">
        <v>34</v>
      </c>
      <c r="K28" s="11"/>
      <c r="L28" s="11">
        <v>361</v>
      </c>
      <c r="M28" s="11">
        <v>0</v>
      </c>
      <c r="N28" s="11" t="s">
        <v>34</v>
      </c>
      <c r="O28" s="11" t="s">
        <v>34</v>
      </c>
      <c r="P28" s="11" t="s">
        <v>34</v>
      </c>
      <c r="Q28" s="15">
        <v>682.5</v>
      </c>
      <c r="R28" s="15">
        <f t="shared" si="6"/>
        <v>731</v>
      </c>
      <c r="S28" s="22"/>
      <c r="T28" s="14" t="s">
        <v>68</v>
      </c>
      <c r="U28" s="13"/>
      <c r="V28" s="15"/>
      <c r="W28" s="14" t="s">
        <v>68</v>
      </c>
      <c r="X28" s="13"/>
      <c r="Y28" s="15"/>
      <c r="Z28" s="14" t="s">
        <v>68</v>
      </c>
      <c r="AA28" s="13"/>
      <c r="AB28" s="15"/>
      <c r="AC28" s="14" t="s">
        <v>68</v>
      </c>
      <c r="AD28" s="13"/>
      <c r="AE28" s="15"/>
      <c r="AF28" s="14" t="s">
        <v>68</v>
      </c>
      <c r="AG28" s="13"/>
      <c r="AH28" s="15"/>
      <c r="AI28" s="14"/>
      <c r="AJ28" s="13"/>
      <c r="AK28" s="15"/>
      <c r="AL28" s="14">
        <v>443.625</v>
      </c>
      <c r="AM28" s="13">
        <v>443.625</v>
      </c>
      <c r="AN28" s="15"/>
      <c r="AO28" s="14">
        <v>634.72500000000002</v>
      </c>
      <c r="AP28" s="13">
        <v>634.72500000000002</v>
      </c>
      <c r="AQ28" s="15"/>
      <c r="AR28" s="14"/>
      <c r="AS28" s="13"/>
      <c r="AT28" s="15"/>
      <c r="AU28" s="14">
        <v>634.72500000000002</v>
      </c>
      <c r="AV28" s="13">
        <v>634.72500000000002</v>
      </c>
      <c r="AW28" s="15"/>
      <c r="AX28" s="14"/>
      <c r="AY28" s="13"/>
      <c r="AZ28" s="15"/>
      <c r="BA28" s="14">
        <v>544.15724999999998</v>
      </c>
      <c r="BB28" s="13">
        <v>282.75975</v>
      </c>
      <c r="BC28" s="15"/>
      <c r="BD28" s="14"/>
      <c r="BE28" s="13"/>
      <c r="BF28" s="15"/>
      <c r="BG28" s="14">
        <v>545.95000000000005</v>
      </c>
      <c r="BH28" s="13">
        <v>545.95000000000005</v>
      </c>
      <c r="BI28" s="15"/>
      <c r="BJ28" s="14"/>
      <c r="BK28" s="13"/>
      <c r="BL28" s="15"/>
      <c r="BM28" s="16"/>
      <c r="BN28" s="14">
        <f t="shared" si="0"/>
        <v>634.72500000000002</v>
      </c>
      <c r="BO28" s="13">
        <f t="shared" si="1"/>
        <v>634.72500000000002</v>
      </c>
      <c r="BP28" s="15">
        <f t="shared" si="2"/>
        <v>0</v>
      </c>
      <c r="BQ28" s="14">
        <f t="shared" si="3"/>
        <v>443.625</v>
      </c>
      <c r="BR28" s="13">
        <f t="shared" si="4"/>
        <v>282.75975</v>
      </c>
      <c r="BS28" s="15">
        <f t="shared" si="5"/>
        <v>0</v>
      </c>
      <c r="BT28" s="12"/>
      <c r="BU28" s="14">
        <v>682.5</v>
      </c>
      <c r="BV28" s="13">
        <v>682.5</v>
      </c>
      <c r="BW28" s="15"/>
    </row>
    <row r="29" spans="1:75" x14ac:dyDescent="0.25">
      <c r="A29" s="20" t="s">
        <v>696</v>
      </c>
      <c r="B29" s="11" t="s">
        <v>61</v>
      </c>
      <c r="C29" s="11">
        <v>3800</v>
      </c>
      <c r="D29" s="37">
        <v>393</v>
      </c>
      <c r="E29" s="11" t="s">
        <v>69</v>
      </c>
      <c r="F29" s="11" t="s">
        <v>482</v>
      </c>
      <c r="G29" s="11">
        <v>11644</v>
      </c>
      <c r="H29" s="11" t="s">
        <v>34</v>
      </c>
      <c r="I29" s="11" t="s">
        <v>34</v>
      </c>
      <c r="J29" s="11" t="s">
        <v>34</v>
      </c>
      <c r="K29" s="11"/>
      <c r="L29" s="11">
        <v>361</v>
      </c>
      <c r="M29" s="11">
        <v>0</v>
      </c>
      <c r="N29" s="11" t="s">
        <v>34</v>
      </c>
      <c r="O29" s="11" t="s">
        <v>34</v>
      </c>
      <c r="P29" s="11" t="s">
        <v>34</v>
      </c>
      <c r="Q29" s="15">
        <v>594</v>
      </c>
      <c r="R29" s="15">
        <f t="shared" si="6"/>
        <v>636</v>
      </c>
      <c r="S29" s="22"/>
      <c r="T29" s="14" t="s">
        <v>68</v>
      </c>
      <c r="U29" s="13"/>
      <c r="V29" s="15"/>
      <c r="W29" s="14" t="s">
        <v>68</v>
      </c>
      <c r="X29" s="13"/>
      <c r="Y29" s="15"/>
      <c r="Z29" s="14" t="s">
        <v>68</v>
      </c>
      <c r="AA29" s="13"/>
      <c r="AB29" s="15"/>
      <c r="AC29" s="14" t="s">
        <v>68</v>
      </c>
      <c r="AD29" s="13"/>
      <c r="AE29" s="15"/>
      <c r="AF29" s="14" t="s">
        <v>68</v>
      </c>
      <c r="AG29" s="13"/>
      <c r="AH29" s="15"/>
      <c r="AI29" s="14"/>
      <c r="AJ29" s="13"/>
      <c r="AK29" s="15"/>
      <c r="AL29" s="14">
        <v>386.1</v>
      </c>
      <c r="AM29" s="13">
        <v>386.1</v>
      </c>
      <c r="AN29" s="15"/>
      <c r="AO29" s="14">
        <v>552.42000000000007</v>
      </c>
      <c r="AP29" s="13">
        <v>552.42000000000007</v>
      </c>
      <c r="AQ29" s="15"/>
      <c r="AR29" s="14"/>
      <c r="AS29" s="13"/>
      <c r="AT29" s="15"/>
      <c r="AU29" s="14">
        <v>552.42000000000007</v>
      </c>
      <c r="AV29" s="13">
        <v>552.42000000000007</v>
      </c>
      <c r="AW29" s="15"/>
      <c r="AX29" s="14"/>
      <c r="AY29" s="13"/>
      <c r="AZ29" s="15"/>
      <c r="BA29" s="14">
        <v>473.59620000000001</v>
      </c>
      <c r="BB29" s="13">
        <v>246.0942</v>
      </c>
      <c r="BC29" s="15"/>
      <c r="BD29" s="14"/>
      <c r="BE29" s="13"/>
      <c r="BF29" s="15"/>
      <c r="BG29" s="14">
        <v>475.15000000000003</v>
      </c>
      <c r="BH29" s="13">
        <v>475.15000000000003</v>
      </c>
      <c r="BI29" s="15"/>
      <c r="BJ29" s="14"/>
      <c r="BK29" s="13"/>
      <c r="BL29" s="15"/>
      <c r="BM29" s="16"/>
      <c r="BN29" s="14">
        <f t="shared" si="0"/>
        <v>552.42000000000007</v>
      </c>
      <c r="BO29" s="13">
        <f t="shared" si="1"/>
        <v>552.42000000000007</v>
      </c>
      <c r="BP29" s="15">
        <f t="shared" si="2"/>
        <v>0</v>
      </c>
      <c r="BQ29" s="14">
        <f t="shared" si="3"/>
        <v>386.1</v>
      </c>
      <c r="BR29" s="13">
        <f t="shared" si="4"/>
        <v>246.0942</v>
      </c>
      <c r="BS29" s="15">
        <f t="shared" si="5"/>
        <v>0</v>
      </c>
      <c r="BT29" s="12"/>
      <c r="BU29" s="14">
        <v>594</v>
      </c>
      <c r="BV29" s="13">
        <v>594</v>
      </c>
      <c r="BW29" s="15"/>
    </row>
    <row r="30" spans="1:75" x14ac:dyDescent="0.25">
      <c r="A30" s="20" t="s">
        <v>696</v>
      </c>
      <c r="B30" s="11" t="s">
        <v>61</v>
      </c>
      <c r="C30" s="11">
        <v>3800</v>
      </c>
      <c r="D30" s="37">
        <v>210</v>
      </c>
      <c r="E30" s="11" t="s">
        <v>301</v>
      </c>
      <c r="F30" s="11" t="s">
        <v>301</v>
      </c>
      <c r="G30" s="11">
        <v>12001</v>
      </c>
      <c r="H30" s="11" t="s">
        <v>34</v>
      </c>
      <c r="I30" s="11" t="s">
        <v>34</v>
      </c>
      <c r="J30" s="11" t="s">
        <v>34</v>
      </c>
      <c r="K30" s="11">
        <v>361</v>
      </c>
      <c r="L30" s="11">
        <v>0</v>
      </c>
      <c r="M30" s="11" t="s">
        <v>34</v>
      </c>
      <c r="N30" s="11" t="s">
        <v>34</v>
      </c>
      <c r="O30" s="11" t="s">
        <v>34</v>
      </c>
      <c r="P30" s="11"/>
      <c r="Q30" s="15">
        <v>183</v>
      </c>
      <c r="R30" s="15">
        <f t="shared" si="6"/>
        <v>196</v>
      </c>
      <c r="S30" s="22"/>
      <c r="T30" s="14" t="s">
        <v>68</v>
      </c>
      <c r="U30" s="13"/>
      <c r="V30" s="15"/>
      <c r="W30" s="14" t="s">
        <v>68</v>
      </c>
      <c r="X30" s="13"/>
      <c r="Y30" s="15"/>
      <c r="Z30" s="14" t="s">
        <v>68</v>
      </c>
      <c r="AA30" s="13"/>
      <c r="AB30" s="15"/>
      <c r="AC30" s="14" t="s">
        <v>68</v>
      </c>
      <c r="AD30" s="13"/>
      <c r="AE30" s="15"/>
      <c r="AF30" s="14" t="s">
        <v>68</v>
      </c>
      <c r="AG30" s="13"/>
      <c r="AH30" s="15"/>
      <c r="AI30" s="20"/>
      <c r="AJ30" s="11"/>
      <c r="AK30" s="21"/>
      <c r="AL30" s="14">
        <v>118.95</v>
      </c>
      <c r="AM30" s="13">
        <v>118.95</v>
      </c>
      <c r="AN30" s="15"/>
      <c r="AO30" s="14">
        <v>170.19</v>
      </c>
      <c r="AP30" s="13">
        <v>170.19</v>
      </c>
      <c r="AQ30" s="15"/>
      <c r="AR30" s="20"/>
      <c r="AS30" s="11"/>
      <c r="AT30" s="21"/>
      <c r="AU30" s="14">
        <v>170.19</v>
      </c>
      <c r="AV30" s="13">
        <v>170.19</v>
      </c>
      <c r="AW30" s="15"/>
      <c r="AX30" s="20"/>
      <c r="AY30" s="11"/>
      <c r="AZ30" s="21"/>
      <c r="BA30" s="14">
        <v>145.9059</v>
      </c>
      <c r="BB30" s="13">
        <v>75.816900000000004</v>
      </c>
      <c r="BC30" s="15"/>
      <c r="BD30" s="20"/>
      <c r="BE30" s="11"/>
      <c r="BF30" s="21"/>
      <c r="BG30" s="14">
        <v>146.35</v>
      </c>
      <c r="BH30" s="13">
        <v>146.35</v>
      </c>
      <c r="BI30" s="15"/>
      <c r="BJ30" s="20"/>
      <c r="BK30" s="11"/>
      <c r="BL30" s="21"/>
      <c r="BM30" s="22"/>
      <c r="BN30" s="14">
        <f t="shared" si="0"/>
        <v>170.19</v>
      </c>
      <c r="BO30" s="13">
        <f t="shared" si="1"/>
        <v>170.19</v>
      </c>
      <c r="BP30" s="15">
        <f t="shared" si="2"/>
        <v>0</v>
      </c>
      <c r="BQ30" s="14">
        <f t="shared" si="3"/>
        <v>118.95</v>
      </c>
      <c r="BR30" s="13">
        <f t="shared" si="4"/>
        <v>75.816900000000004</v>
      </c>
      <c r="BS30" s="15">
        <f t="shared" si="5"/>
        <v>0</v>
      </c>
      <c r="BU30" s="14">
        <v>183</v>
      </c>
      <c r="BV30" s="13">
        <v>183</v>
      </c>
      <c r="BW30" s="15"/>
    </row>
    <row r="31" spans="1:75" x14ac:dyDescent="0.25">
      <c r="A31" s="20" t="s">
        <v>696</v>
      </c>
      <c r="B31" s="11" t="s">
        <v>61</v>
      </c>
      <c r="C31" s="11">
        <v>3800</v>
      </c>
      <c r="D31" s="37">
        <v>211</v>
      </c>
      <c r="E31" s="11" t="s">
        <v>302</v>
      </c>
      <c r="F31" s="11" t="s">
        <v>302</v>
      </c>
      <c r="G31" s="11">
        <v>12002</v>
      </c>
      <c r="H31" s="11" t="s">
        <v>34</v>
      </c>
      <c r="I31" s="11" t="s">
        <v>34</v>
      </c>
      <c r="J31" s="11" t="s">
        <v>34</v>
      </c>
      <c r="K31" s="11">
        <v>361</v>
      </c>
      <c r="L31" s="11">
        <v>0</v>
      </c>
      <c r="M31" s="11" t="s">
        <v>34</v>
      </c>
      <c r="N31" s="11" t="s">
        <v>34</v>
      </c>
      <c r="O31" s="11" t="s">
        <v>34</v>
      </c>
      <c r="P31" s="11"/>
      <c r="Q31" s="15">
        <v>220.5</v>
      </c>
      <c r="R31" s="15">
        <f t="shared" si="6"/>
        <v>236</v>
      </c>
      <c r="S31" s="22"/>
      <c r="T31" s="14" t="s">
        <v>68</v>
      </c>
      <c r="U31" s="13"/>
      <c r="V31" s="15"/>
      <c r="W31" s="14" t="s">
        <v>68</v>
      </c>
      <c r="X31" s="13"/>
      <c r="Y31" s="15"/>
      <c r="Z31" s="14" t="s">
        <v>68</v>
      </c>
      <c r="AA31" s="13"/>
      <c r="AB31" s="15"/>
      <c r="AC31" s="14" t="s">
        <v>68</v>
      </c>
      <c r="AD31" s="13"/>
      <c r="AE31" s="15"/>
      <c r="AF31" s="14" t="s">
        <v>68</v>
      </c>
      <c r="AG31" s="13"/>
      <c r="AH31" s="15"/>
      <c r="AI31" s="20"/>
      <c r="AJ31" s="11"/>
      <c r="AK31" s="21"/>
      <c r="AL31" s="14">
        <v>143.32500000000002</v>
      </c>
      <c r="AM31" s="13">
        <v>143.32500000000002</v>
      </c>
      <c r="AN31" s="15"/>
      <c r="AO31" s="14">
        <v>205.065</v>
      </c>
      <c r="AP31" s="13">
        <v>205.065</v>
      </c>
      <c r="AQ31" s="15"/>
      <c r="AR31" s="20"/>
      <c r="AS31" s="11"/>
      <c r="AT31" s="21"/>
      <c r="AU31" s="14">
        <v>205.065</v>
      </c>
      <c r="AV31" s="13">
        <v>205.065</v>
      </c>
      <c r="AW31" s="15"/>
      <c r="AX31" s="20"/>
      <c r="AY31" s="11"/>
      <c r="AZ31" s="21"/>
      <c r="BA31" s="14">
        <v>175.80465000000001</v>
      </c>
      <c r="BB31" s="13">
        <v>91.353149999999999</v>
      </c>
      <c r="BC31" s="15"/>
      <c r="BD31" s="20"/>
      <c r="BE31" s="11"/>
      <c r="BF31" s="21"/>
      <c r="BG31" s="14">
        <v>176.35</v>
      </c>
      <c r="BH31" s="13">
        <v>176.35</v>
      </c>
      <c r="BI31" s="15"/>
      <c r="BJ31" s="20"/>
      <c r="BK31" s="11"/>
      <c r="BL31" s="21"/>
      <c r="BM31" s="22"/>
      <c r="BN31" s="14">
        <f t="shared" si="0"/>
        <v>205.065</v>
      </c>
      <c r="BO31" s="13">
        <f t="shared" si="1"/>
        <v>205.065</v>
      </c>
      <c r="BP31" s="15">
        <f t="shared" si="2"/>
        <v>0</v>
      </c>
      <c r="BQ31" s="14">
        <f t="shared" si="3"/>
        <v>143.32500000000002</v>
      </c>
      <c r="BR31" s="13">
        <f t="shared" si="4"/>
        <v>91.353149999999999</v>
      </c>
      <c r="BS31" s="15">
        <f t="shared" si="5"/>
        <v>0</v>
      </c>
      <c r="BU31" s="14">
        <v>220.5</v>
      </c>
      <c r="BV31" s="13">
        <v>220.5</v>
      </c>
      <c r="BW31" s="15"/>
    </row>
    <row r="32" spans="1:75" x14ac:dyDescent="0.25">
      <c r="A32" s="20" t="s">
        <v>696</v>
      </c>
      <c r="B32" s="11" t="s">
        <v>61</v>
      </c>
      <c r="C32" s="11">
        <v>3800</v>
      </c>
      <c r="D32" s="37">
        <v>212</v>
      </c>
      <c r="E32" s="11" t="s">
        <v>303</v>
      </c>
      <c r="F32" s="11" t="s">
        <v>303</v>
      </c>
      <c r="G32" s="11">
        <v>12004</v>
      </c>
      <c r="H32" s="11" t="s">
        <v>34</v>
      </c>
      <c r="I32" s="11" t="s">
        <v>34</v>
      </c>
      <c r="J32" s="11" t="s">
        <v>34</v>
      </c>
      <c r="K32" s="11">
        <v>361</v>
      </c>
      <c r="L32" s="11">
        <v>0</v>
      </c>
      <c r="M32" s="11" t="s">
        <v>34</v>
      </c>
      <c r="N32" s="11" t="s">
        <v>34</v>
      </c>
      <c r="O32" s="11" t="s">
        <v>34</v>
      </c>
      <c r="P32" s="11"/>
      <c r="Q32" s="15">
        <v>277.5</v>
      </c>
      <c r="R32" s="15">
        <f t="shared" si="6"/>
        <v>297</v>
      </c>
      <c r="S32" s="22"/>
      <c r="T32" s="14" t="s">
        <v>68</v>
      </c>
      <c r="U32" s="13"/>
      <c r="V32" s="15"/>
      <c r="W32" s="14" t="s">
        <v>68</v>
      </c>
      <c r="X32" s="13"/>
      <c r="Y32" s="15"/>
      <c r="Z32" s="14" t="s">
        <v>68</v>
      </c>
      <c r="AA32" s="13"/>
      <c r="AB32" s="15"/>
      <c r="AC32" s="14" t="s">
        <v>68</v>
      </c>
      <c r="AD32" s="13"/>
      <c r="AE32" s="15"/>
      <c r="AF32" s="14" t="s">
        <v>68</v>
      </c>
      <c r="AG32" s="13"/>
      <c r="AH32" s="15"/>
      <c r="AI32" s="20"/>
      <c r="AJ32" s="11"/>
      <c r="AK32" s="21"/>
      <c r="AL32" s="14">
        <v>180.375</v>
      </c>
      <c r="AM32" s="13">
        <v>180.375</v>
      </c>
      <c r="AN32" s="15"/>
      <c r="AO32" s="14">
        <v>258.07499999999999</v>
      </c>
      <c r="AP32" s="13">
        <v>258.07499999999999</v>
      </c>
      <c r="AQ32" s="15"/>
      <c r="AR32" s="20"/>
      <c r="AS32" s="11"/>
      <c r="AT32" s="21"/>
      <c r="AU32" s="14">
        <v>258.07499999999999</v>
      </c>
      <c r="AV32" s="13">
        <v>258.07499999999999</v>
      </c>
      <c r="AW32" s="15"/>
      <c r="AX32" s="20"/>
      <c r="AY32" s="11"/>
      <c r="AZ32" s="21"/>
      <c r="BA32" s="14">
        <v>221.25075000000001</v>
      </c>
      <c r="BB32" s="13">
        <v>114.96825</v>
      </c>
      <c r="BC32" s="15"/>
      <c r="BD32" s="20"/>
      <c r="BE32" s="11"/>
      <c r="BF32" s="21"/>
      <c r="BG32" s="14">
        <v>221.95</v>
      </c>
      <c r="BH32" s="13">
        <v>221.95</v>
      </c>
      <c r="BI32" s="15"/>
      <c r="BJ32" s="20"/>
      <c r="BK32" s="11"/>
      <c r="BL32" s="21"/>
      <c r="BM32" s="22"/>
      <c r="BN32" s="14">
        <f t="shared" si="0"/>
        <v>258.07499999999999</v>
      </c>
      <c r="BO32" s="13">
        <f t="shared" si="1"/>
        <v>258.07499999999999</v>
      </c>
      <c r="BP32" s="15">
        <f t="shared" si="2"/>
        <v>0</v>
      </c>
      <c r="BQ32" s="14">
        <f t="shared" si="3"/>
        <v>180.375</v>
      </c>
      <c r="BR32" s="13">
        <f t="shared" si="4"/>
        <v>114.96825</v>
      </c>
      <c r="BS32" s="15">
        <f t="shared" si="5"/>
        <v>0</v>
      </c>
      <c r="BU32" s="14">
        <v>277.5</v>
      </c>
      <c r="BV32" s="13">
        <v>277.5</v>
      </c>
      <c r="BW32" s="15"/>
    </row>
    <row r="33" spans="1:75" x14ac:dyDescent="0.25">
      <c r="A33" s="20" t="s">
        <v>696</v>
      </c>
      <c r="B33" s="11" t="s">
        <v>61</v>
      </c>
      <c r="C33" s="11">
        <v>3800</v>
      </c>
      <c r="D33" s="37">
        <v>213</v>
      </c>
      <c r="E33" s="11" t="s">
        <v>304</v>
      </c>
      <c r="F33" s="11" t="s">
        <v>304</v>
      </c>
      <c r="G33" s="11">
        <v>12005</v>
      </c>
      <c r="H33" s="11" t="s">
        <v>34</v>
      </c>
      <c r="I33" s="11" t="s">
        <v>34</v>
      </c>
      <c r="J33" s="11" t="s">
        <v>34</v>
      </c>
      <c r="K33" s="11">
        <v>361</v>
      </c>
      <c r="L33" s="11">
        <v>0</v>
      </c>
      <c r="M33" s="11" t="s">
        <v>34</v>
      </c>
      <c r="N33" s="11" t="s">
        <v>34</v>
      </c>
      <c r="O33" s="11" t="s">
        <v>34</v>
      </c>
      <c r="P33" s="11"/>
      <c r="Q33" s="15">
        <v>353</v>
      </c>
      <c r="R33" s="15">
        <f t="shared" si="6"/>
        <v>378</v>
      </c>
      <c r="S33" s="22"/>
      <c r="T33" s="14" t="s">
        <v>68</v>
      </c>
      <c r="U33" s="13"/>
      <c r="V33" s="15"/>
      <c r="W33" s="14" t="s">
        <v>68</v>
      </c>
      <c r="X33" s="13"/>
      <c r="Y33" s="15"/>
      <c r="Z33" s="14" t="s">
        <v>68</v>
      </c>
      <c r="AA33" s="13"/>
      <c r="AB33" s="15"/>
      <c r="AC33" s="14" t="s">
        <v>68</v>
      </c>
      <c r="AD33" s="13"/>
      <c r="AE33" s="15"/>
      <c r="AF33" s="14" t="s">
        <v>68</v>
      </c>
      <c r="AG33" s="13"/>
      <c r="AH33" s="15"/>
      <c r="AI33" s="20"/>
      <c r="AJ33" s="11"/>
      <c r="AK33" s="21"/>
      <c r="AL33" s="14">
        <v>229.45000000000002</v>
      </c>
      <c r="AM33" s="13">
        <v>229.45000000000002</v>
      </c>
      <c r="AN33" s="15"/>
      <c r="AO33" s="14">
        <v>328.29</v>
      </c>
      <c r="AP33" s="13">
        <v>328.29</v>
      </c>
      <c r="AQ33" s="15"/>
      <c r="AR33" s="20"/>
      <c r="AS33" s="11"/>
      <c r="AT33" s="21"/>
      <c r="AU33" s="14">
        <v>328.29</v>
      </c>
      <c r="AV33" s="13">
        <v>328.29</v>
      </c>
      <c r="AW33" s="15"/>
      <c r="AX33" s="20"/>
      <c r="AY33" s="11"/>
      <c r="AZ33" s="21"/>
      <c r="BA33" s="14">
        <v>281.44690000000003</v>
      </c>
      <c r="BB33" s="13">
        <v>146.24789999999999</v>
      </c>
      <c r="BC33" s="15"/>
      <c r="BD33" s="20"/>
      <c r="BE33" s="11"/>
      <c r="BF33" s="21"/>
      <c r="BG33" s="14">
        <v>282.35000000000002</v>
      </c>
      <c r="BH33" s="13">
        <v>282.35000000000002</v>
      </c>
      <c r="BI33" s="15"/>
      <c r="BJ33" s="20"/>
      <c r="BK33" s="11"/>
      <c r="BL33" s="21"/>
      <c r="BM33" s="22"/>
      <c r="BN33" s="14">
        <f t="shared" si="0"/>
        <v>328.29</v>
      </c>
      <c r="BO33" s="13">
        <f t="shared" si="1"/>
        <v>328.29</v>
      </c>
      <c r="BP33" s="15">
        <f t="shared" si="2"/>
        <v>0</v>
      </c>
      <c r="BQ33" s="14">
        <f t="shared" si="3"/>
        <v>229.45000000000002</v>
      </c>
      <c r="BR33" s="13">
        <f t="shared" si="4"/>
        <v>146.24789999999999</v>
      </c>
      <c r="BS33" s="15">
        <f t="shared" si="5"/>
        <v>0</v>
      </c>
      <c r="BU33" s="14">
        <v>353</v>
      </c>
      <c r="BV33" s="13">
        <v>353</v>
      </c>
      <c r="BW33" s="15"/>
    </row>
    <row r="34" spans="1:75" x14ac:dyDescent="0.25">
      <c r="A34" s="20" t="s">
        <v>696</v>
      </c>
      <c r="B34" s="11" t="s">
        <v>61</v>
      </c>
      <c r="C34" s="11">
        <v>3800</v>
      </c>
      <c r="D34" s="37">
        <v>214</v>
      </c>
      <c r="E34" s="11" t="s">
        <v>305</v>
      </c>
      <c r="F34" s="11" t="s">
        <v>305</v>
      </c>
      <c r="G34" s="11">
        <v>12006</v>
      </c>
      <c r="H34" s="11" t="s">
        <v>34</v>
      </c>
      <c r="I34" s="11" t="s">
        <v>34</v>
      </c>
      <c r="J34" s="11" t="s">
        <v>34</v>
      </c>
      <c r="K34" s="11">
        <v>361</v>
      </c>
      <c r="L34" s="11">
        <v>0</v>
      </c>
      <c r="M34" s="11" t="s">
        <v>34</v>
      </c>
      <c r="N34" s="11" t="s">
        <v>34</v>
      </c>
      <c r="O34" s="11" t="s">
        <v>34</v>
      </c>
      <c r="P34" s="11"/>
      <c r="Q34" s="15">
        <v>449</v>
      </c>
      <c r="R34" s="15">
        <f t="shared" si="6"/>
        <v>481</v>
      </c>
      <c r="S34" s="22"/>
      <c r="T34" s="14" t="s">
        <v>68</v>
      </c>
      <c r="U34" s="13"/>
      <c r="V34" s="15"/>
      <c r="W34" s="14" t="s">
        <v>68</v>
      </c>
      <c r="X34" s="13"/>
      <c r="Y34" s="15"/>
      <c r="Z34" s="14" t="s">
        <v>68</v>
      </c>
      <c r="AA34" s="13"/>
      <c r="AB34" s="15"/>
      <c r="AC34" s="14" t="s">
        <v>68</v>
      </c>
      <c r="AD34" s="13"/>
      <c r="AE34" s="15"/>
      <c r="AF34" s="14" t="s">
        <v>68</v>
      </c>
      <c r="AG34" s="13"/>
      <c r="AH34" s="15"/>
      <c r="AI34" s="20"/>
      <c r="AJ34" s="11"/>
      <c r="AK34" s="21"/>
      <c r="AL34" s="14">
        <v>291.85000000000002</v>
      </c>
      <c r="AM34" s="13">
        <v>291.85000000000002</v>
      </c>
      <c r="AN34" s="15"/>
      <c r="AO34" s="14">
        <v>417.57000000000005</v>
      </c>
      <c r="AP34" s="13">
        <v>417.57000000000005</v>
      </c>
      <c r="AQ34" s="15"/>
      <c r="AR34" s="20"/>
      <c r="AS34" s="11"/>
      <c r="AT34" s="21"/>
      <c r="AU34" s="14">
        <v>417.57000000000005</v>
      </c>
      <c r="AV34" s="13">
        <v>417.57000000000005</v>
      </c>
      <c r="AW34" s="15"/>
      <c r="AX34" s="20"/>
      <c r="AY34" s="11"/>
      <c r="AZ34" s="21"/>
      <c r="BA34" s="14">
        <v>357.98770000000002</v>
      </c>
      <c r="BB34" s="13">
        <v>186.02070000000001</v>
      </c>
      <c r="BC34" s="15"/>
      <c r="BD34" s="20"/>
      <c r="BE34" s="11"/>
      <c r="BF34" s="21"/>
      <c r="BG34" s="14">
        <v>359.15000000000003</v>
      </c>
      <c r="BH34" s="13">
        <v>359.15000000000003</v>
      </c>
      <c r="BI34" s="15"/>
      <c r="BJ34" s="20"/>
      <c r="BK34" s="11"/>
      <c r="BL34" s="21"/>
      <c r="BM34" s="22"/>
      <c r="BN34" s="14">
        <f t="shared" si="0"/>
        <v>417.57000000000005</v>
      </c>
      <c r="BO34" s="13">
        <f t="shared" si="1"/>
        <v>417.57000000000005</v>
      </c>
      <c r="BP34" s="15">
        <f t="shared" si="2"/>
        <v>0</v>
      </c>
      <c r="BQ34" s="14">
        <f t="shared" si="3"/>
        <v>291.85000000000002</v>
      </c>
      <c r="BR34" s="13">
        <f t="shared" si="4"/>
        <v>186.02070000000001</v>
      </c>
      <c r="BS34" s="15">
        <f t="shared" si="5"/>
        <v>0</v>
      </c>
      <c r="BU34" s="14">
        <v>449</v>
      </c>
      <c r="BV34" s="13">
        <v>449</v>
      </c>
      <c r="BW34" s="15"/>
    </row>
    <row r="35" spans="1:75" x14ac:dyDescent="0.25">
      <c r="A35" s="20" t="s">
        <v>696</v>
      </c>
      <c r="B35" s="11" t="s">
        <v>61</v>
      </c>
      <c r="C35" s="11">
        <v>3800</v>
      </c>
      <c r="D35" s="37">
        <v>215</v>
      </c>
      <c r="E35" s="11" t="s">
        <v>306</v>
      </c>
      <c r="F35" s="11" t="s">
        <v>306</v>
      </c>
      <c r="G35" s="11">
        <v>12007</v>
      </c>
      <c r="H35" s="11" t="s">
        <v>34</v>
      </c>
      <c r="I35" s="11" t="s">
        <v>34</v>
      </c>
      <c r="J35" s="11" t="s">
        <v>34</v>
      </c>
      <c r="K35" s="11">
        <v>361</v>
      </c>
      <c r="L35" s="11">
        <v>0</v>
      </c>
      <c r="M35" s="11" t="s">
        <v>34</v>
      </c>
      <c r="N35" s="11" t="s">
        <v>34</v>
      </c>
      <c r="O35" s="11" t="s">
        <v>34</v>
      </c>
      <c r="P35" s="11"/>
      <c r="Q35" s="15">
        <v>488</v>
      </c>
      <c r="R35" s="15">
        <f t="shared" si="6"/>
        <v>523</v>
      </c>
      <c r="S35" s="22"/>
      <c r="T35" s="14" t="s">
        <v>68</v>
      </c>
      <c r="U35" s="13"/>
      <c r="V35" s="15"/>
      <c r="W35" s="14" t="s">
        <v>68</v>
      </c>
      <c r="X35" s="13"/>
      <c r="Y35" s="15"/>
      <c r="Z35" s="14" t="s">
        <v>68</v>
      </c>
      <c r="AA35" s="13"/>
      <c r="AB35" s="15"/>
      <c r="AC35" s="14" t="s">
        <v>68</v>
      </c>
      <c r="AD35" s="13"/>
      <c r="AE35" s="15"/>
      <c r="AF35" s="14" t="s">
        <v>68</v>
      </c>
      <c r="AG35" s="13"/>
      <c r="AH35" s="15"/>
      <c r="AI35" s="20"/>
      <c r="AJ35" s="11"/>
      <c r="AK35" s="21"/>
      <c r="AL35" s="14">
        <v>317.2</v>
      </c>
      <c r="AM35" s="13">
        <v>317.2</v>
      </c>
      <c r="AN35" s="15"/>
      <c r="AO35" s="14">
        <v>453.84000000000003</v>
      </c>
      <c r="AP35" s="13">
        <v>453.84000000000003</v>
      </c>
      <c r="AQ35" s="15"/>
      <c r="AR35" s="20"/>
      <c r="AS35" s="11"/>
      <c r="AT35" s="21"/>
      <c r="AU35" s="14">
        <v>453.84000000000003</v>
      </c>
      <c r="AV35" s="13">
        <v>453.84000000000003</v>
      </c>
      <c r="AW35" s="15"/>
      <c r="AX35" s="20"/>
      <c r="AY35" s="11"/>
      <c r="AZ35" s="21"/>
      <c r="BA35" s="14">
        <v>389.08240000000001</v>
      </c>
      <c r="BB35" s="13">
        <v>202.17840000000001</v>
      </c>
      <c r="BC35" s="15"/>
      <c r="BD35" s="20"/>
      <c r="BE35" s="11"/>
      <c r="BF35" s="21"/>
      <c r="BG35" s="14">
        <v>390.35</v>
      </c>
      <c r="BH35" s="13">
        <v>390.35</v>
      </c>
      <c r="BI35" s="15"/>
      <c r="BJ35" s="20"/>
      <c r="BK35" s="11"/>
      <c r="BL35" s="21"/>
      <c r="BM35" s="22"/>
      <c r="BN35" s="14">
        <f t="shared" si="0"/>
        <v>453.84000000000003</v>
      </c>
      <c r="BO35" s="13">
        <f t="shared" si="1"/>
        <v>453.84000000000003</v>
      </c>
      <c r="BP35" s="15">
        <f t="shared" si="2"/>
        <v>0</v>
      </c>
      <c r="BQ35" s="14">
        <f t="shared" si="3"/>
        <v>317.2</v>
      </c>
      <c r="BR35" s="13">
        <f t="shared" si="4"/>
        <v>202.17840000000001</v>
      </c>
      <c r="BS35" s="15">
        <f t="shared" si="5"/>
        <v>0</v>
      </c>
      <c r="BU35" s="14">
        <v>488</v>
      </c>
      <c r="BV35" s="13">
        <v>488</v>
      </c>
      <c r="BW35" s="15"/>
    </row>
    <row r="36" spans="1:75" x14ac:dyDescent="0.25">
      <c r="A36" s="20" t="s">
        <v>696</v>
      </c>
      <c r="B36" s="11" t="s">
        <v>61</v>
      </c>
      <c r="C36" s="11">
        <v>3800</v>
      </c>
      <c r="D36" s="37">
        <v>216</v>
      </c>
      <c r="E36" s="11" t="s">
        <v>301</v>
      </c>
      <c r="F36" s="11" t="s">
        <v>301</v>
      </c>
      <c r="G36" s="11">
        <v>12011</v>
      </c>
      <c r="H36" s="11" t="s">
        <v>34</v>
      </c>
      <c r="I36" s="11" t="s">
        <v>34</v>
      </c>
      <c r="J36" s="11" t="s">
        <v>34</v>
      </c>
      <c r="K36" s="11">
        <v>361</v>
      </c>
      <c r="L36" s="11">
        <v>0</v>
      </c>
      <c r="M36" s="11" t="s">
        <v>34</v>
      </c>
      <c r="N36" s="11" t="s">
        <v>34</v>
      </c>
      <c r="O36" s="11" t="s">
        <v>34</v>
      </c>
      <c r="P36" s="11"/>
      <c r="Q36" s="15">
        <v>201</v>
      </c>
      <c r="R36" s="15">
        <f t="shared" si="6"/>
        <v>216</v>
      </c>
      <c r="S36" s="22"/>
      <c r="T36" s="14" t="s">
        <v>68</v>
      </c>
      <c r="U36" s="13"/>
      <c r="V36" s="15"/>
      <c r="W36" s="14" t="s">
        <v>68</v>
      </c>
      <c r="X36" s="13"/>
      <c r="Y36" s="15"/>
      <c r="Z36" s="14" t="s">
        <v>68</v>
      </c>
      <c r="AA36" s="13"/>
      <c r="AB36" s="15"/>
      <c r="AC36" s="14" t="s">
        <v>68</v>
      </c>
      <c r="AD36" s="13"/>
      <c r="AE36" s="15"/>
      <c r="AF36" s="14" t="s">
        <v>68</v>
      </c>
      <c r="AG36" s="13"/>
      <c r="AH36" s="15"/>
      <c r="AI36" s="20"/>
      <c r="AJ36" s="11"/>
      <c r="AK36" s="21"/>
      <c r="AL36" s="14">
        <v>130.65</v>
      </c>
      <c r="AM36" s="13">
        <v>130.65</v>
      </c>
      <c r="AN36" s="15"/>
      <c r="AO36" s="14">
        <v>186.93</v>
      </c>
      <c r="AP36" s="13">
        <v>186.93</v>
      </c>
      <c r="AQ36" s="15"/>
      <c r="AR36" s="20"/>
      <c r="AS36" s="11"/>
      <c r="AT36" s="21"/>
      <c r="AU36" s="14">
        <v>186.93</v>
      </c>
      <c r="AV36" s="13">
        <v>186.93</v>
      </c>
      <c r="AW36" s="15"/>
      <c r="AX36" s="20"/>
      <c r="AY36" s="11"/>
      <c r="AZ36" s="21"/>
      <c r="BA36" s="14">
        <v>160.25730000000001</v>
      </c>
      <c r="BB36" s="13">
        <v>83.274299999999997</v>
      </c>
      <c r="BC36" s="15"/>
      <c r="BD36" s="20"/>
      <c r="BE36" s="11"/>
      <c r="BF36" s="21"/>
      <c r="BG36" s="14">
        <v>160.75</v>
      </c>
      <c r="BH36" s="13">
        <v>160.75</v>
      </c>
      <c r="BI36" s="15"/>
      <c r="BJ36" s="20"/>
      <c r="BK36" s="11"/>
      <c r="BL36" s="21"/>
      <c r="BM36" s="22"/>
      <c r="BN36" s="14">
        <f t="shared" si="0"/>
        <v>186.93</v>
      </c>
      <c r="BO36" s="13">
        <f t="shared" si="1"/>
        <v>186.93</v>
      </c>
      <c r="BP36" s="15">
        <f t="shared" si="2"/>
        <v>0</v>
      </c>
      <c r="BQ36" s="14">
        <f t="shared" si="3"/>
        <v>130.65</v>
      </c>
      <c r="BR36" s="13">
        <f t="shared" si="4"/>
        <v>83.274299999999997</v>
      </c>
      <c r="BS36" s="15">
        <f t="shared" si="5"/>
        <v>0</v>
      </c>
      <c r="BU36" s="14">
        <v>201</v>
      </c>
      <c r="BV36" s="13">
        <v>201</v>
      </c>
      <c r="BW36" s="15"/>
    </row>
    <row r="37" spans="1:75" x14ac:dyDescent="0.25">
      <c r="A37" s="20" t="s">
        <v>696</v>
      </c>
      <c r="B37" s="11" t="s">
        <v>61</v>
      </c>
      <c r="C37" s="11">
        <v>3800</v>
      </c>
      <c r="D37" s="37">
        <v>217</v>
      </c>
      <c r="E37" s="11" t="s">
        <v>307</v>
      </c>
      <c r="F37" s="11" t="s">
        <v>307</v>
      </c>
      <c r="G37" s="11">
        <v>12013</v>
      </c>
      <c r="H37" s="11" t="s">
        <v>34</v>
      </c>
      <c r="I37" s="11" t="s">
        <v>34</v>
      </c>
      <c r="J37" s="11" t="s">
        <v>34</v>
      </c>
      <c r="K37" s="11">
        <v>361</v>
      </c>
      <c r="L37" s="11">
        <v>0</v>
      </c>
      <c r="M37" s="11" t="s">
        <v>34</v>
      </c>
      <c r="N37" s="11" t="s">
        <v>34</v>
      </c>
      <c r="O37" s="11" t="s">
        <v>34</v>
      </c>
      <c r="P37" s="11"/>
      <c r="Q37" s="15">
        <v>249</v>
      </c>
      <c r="R37" s="15">
        <f t="shared" si="6"/>
        <v>267</v>
      </c>
      <c r="S37" s="22"/>
      <c r="T37" s="14" t="s">
        <v>68</v>
      </c>
      <c r="U37" s="13"/>
      <c r="V37" s="15"/>
      <c r="W37" s="14" t="s">
        <v>68</v>
      </c>
      <c r="X37" s="13"/>
      <c r="Y37" s="15"/>
      <c r="Z37" s="14" t="s">
        <v>68</v>
      </c>
      <c r="AA37" s="13"/>
      <c r="AB37" s="15"/>
      <c r="AC37" s="14" t="s">
        <v>68</v>
      </c>
      <c r="AD37" s="13"/>
      <c r="AE37" s="15"/>
      <c r="AF37" s="14" t="s">
        <v>68</v>
      </c>
      <c r="AG37" s="13"/>
      <c r="AH37" s="15"/>
      <c r="AI37" s="20"/>
      <c r="AJ37" s="11"/>
      <c r="AK37" s="21"/>
      <c r="AL37" s="14">
        <v>161.85</v>
      </c>
      <c r="AM37" s="13">
        <v>161.85</v>
      </c>
      <c r="AN37" s="15"/>
      <c r="AO37" s="14">
        <v>231.57000000000002</v>
      </c>
      <c r="AP37" s="13">
        <v>231.57000000000002</v>
      </c>
      <c r="AQ37" s="15"/>
      <c r="AR37" s="20"/>
      <c r="AS37" s="11"/>
      <c r="AT37" s="21"/>
      <c r="AU37" s="14">
        <v>231.57000000000002</v>
      </c>
      <c r="AV37" s="13">
        <v>231.57000000000002</v>
      </c>
      <c r="AW37" s="15"/>
      <c r="AX37" s="20"/>
      <c r="AY37" s="11"/>
      <c r="AZ37" s="21"/>
      <c r="BA37" s="14">
        <v>198.52770000000001</v>
      </c>
      <c r="BB37" s="13">
        <v>103.16070000000001</v>
      </c>
      <c r="BC37" s="15"/>
      <c r="BD37" s="20"/>
      <c r="BE37" s="11"/>
      <c r="BF37" s="21"/>
      <c r="BG37" s="14">
        <v>199.15</v>
      </c>
      <c r="BH37" s="13">
        <v>199.15</v>
      </c>
      <c r="BI37" s="15"/>
      <c r="BJ37" s="20"/>
      <c r="BK37" s="11"/>
      <c r="BL37" s="21"/>
      <c r="BM37" s="22"/>
      <c r="BN37" s="14">
        <f t="shared" si="0"/>
        <v>231.57000000000002</v>
      </c>
      <c r="BO37" s="13">
        <f t="shared" si="1"/>
        <v>231.57000000000002</v>
      </c>
      <c r="BP37" s="15">
        <f t="shared" si="2"/>
        <v>0</v>
      </c>
      <c r="BQ37" s="14">
        <f t="shared" si="3"/>
        <v>161.85</v>
      </c>
      <c r="BR37" s="13">
        <f t="shared" si="4"/>
        <v>103.16070000000001</v>
      </c>
      <c r="BS37" s="15">
        <f t="shared" si="5"/>
        <v>0</v>
      </c>
      <c r="BU37" s="14">
        <v>249</v>
      </c>
      <c r="BV37" s="13">
        <v>249</v>
      </c>
      <c r="BW37" s="15"/>
    </row>
    <row r="38" spans="1:75" x14ac:dyDescent="0.25">
      <c r="A38" s="20" t="s">
        <v>696</v>
      </c>
      <c r="B38" s="11" t="s">
        <v>61</v>
      </c>
      <c r="C38" s="11">
        <v>3800</v>
      </c>
      <c r="D38" s="37">
        <v>218</v>
      </c>
      <c r="E38" s="11" t="s">
        <v>308</v>
      </c>
      <c r="F38" s="11" t="s">
        <v>308</v>
      </c>
      <c r="G38" s="11">
        <v>12014</v>
      </c>
      <c r="H38" s="11" t="s">
        <v>34</v>
      </c>
      <c r="I38" s="11" t="s">
        <v>34</v>
      </c>
      <c r="J38" s="11" t="s">
        <v>34</v>
      </c>
      <c r="K38" s="11">
        <v>361</v>
      </c>
      <c r="L38" s="11">
        <v>0</v>
      </c>
      <c r="M38" s="11" t="s">
        <v>34</v>
      </c>
      <c r="N38" s="11" t="s">
        <v>34</v>
      </c>
      <c r="O38" s="11" t="s">
        <v>34</v>
      </c>
      <c r="P38" s="11"/>
      <c r="Q38" s="15">
        <v>296</v>
      </c>
      <c r="R38" s="15">
        <f t="shared" si="6"/>
        <v>317</v>
      </c>
      <c r="S38" s="22"/>
      <c r="T38" s="14" t="s">
        <v>68</v>
      </c>
      <c r="U38" s="13"/>
      <c r="V38" s="15"/>
      <c r="W38" s="14" t="s">
        <v>68</v>
      </c>
      <c r="X38" s="13"/>
      <c r="Y38" s="15"/>
      <c r="Z38" s="14" t="s">
        <v>68</v>
      </c>
      <c r="AA38" s="13"/>
      <c r="AB38" s="15"/>
      <c r="AC38" s="14" t="s">
        <v>68</v>
      </c>
      <c r="AD38" s="13"/>
      <c r="AE38" s="15"/>
      <c r="AF38" s="14" t="s">
        <v>68</v>
      </c>
      <c r="AG38" s="13"/>
      <c r="AH38" s="15"/>
      <c r="AI38" s="20"/>
      <c r="AJ38" s="11"/>
      <c r="AK38" s="21"/>
      <c r="AL38" s="14">
        <v>192.4</v>
      </c>
      <c r="AM38" s="13">
        <v>192.4</v>
      </c>
      <c r="AN38" s="15"/>
      <c r="AO38" s="14">
        <v>275.28000000000003</v>
      </c>
      <c r="AP38" s="13">
        <v>275.28000000000003</v>
      </c>
      <c r="AQ38" s="15"/>
      <c r="AR38" s="20"/>
      <c r="AS38" s="11"/>
      <c r="AT38" s="21"/>
      <c r="AU38" s="14">
        <v>275.28000000000003</v>
      </c>
      <c r="AV38" s="13">
        <v>275.28000000000003</v>
      </c>
      <c r="AW38" s="15"/>
      <c r="AX38" s="20"/>
      <c r="AY38" s="11"/>
      <c r="AZ38" s="21"/>
      <c r="BA38" s="14">
        <v>236.0008</v>
      </c>
      <c r="BB38" s="13">
        <v>122.6328</v>
      </c>
      <c r="BC38" s="15"/>
      <c r="BD38" s="20"/>
      <c r="BE38" s="11"/>
      <c r="BF38" s="21"/>
      <c r="BG38" s="14">
        <v>236.75</v>
      </c>
      <c r="BH38" s="13">
        <v>236.75</v>
      </c>
      <c r="BI38" s="15"/>
      <c r="BJ38" s="20"/>
      <c r="BK38" s="11"/>
      <c r="BL38" s="21"/>
      <c r="BM38" s="22"/>
      <c r="BN38" s="14">
        <f t="shared" si="0"/>
        <v>275.28000000000003</v>
      </c>
      <c r="BO38" s="13">
        <f t="shared" si="1"/>
        <v>275.28000000000003</v>
      </c>
      <c r="BP38" s="15">
        <f t="shared" si="2"/>
        <v>0</v>
      </c>
      <c r="BQ38" s="14">
        <f t="shared" si="3"/>
        <v>192.4</v>
      </c>
      <c r="BR38" s="13">
        <f t="shared" si="4"/>
        <v>122.6328</v>
      </c>
      <c r="BS38" s="15">
        <f t="shared" si="5"/>
        <v>0</v>
      </c>
      <c r="BU38" s="14">
        <v>296</v>
      </c>
      <c r="BV38" s="13">
        <v>296</v>
      </c>
      <c r="BW38" s="15"/>
    </row>
    <row r="39" spans="1:75" x14ac:dyDescent="0.25">
      <c r="A39" s="20" t="s">
        <v>696</v>
      </c>
      <c r="B39" s="11" t="s">
        <v>61</v>
      </c>
      <c r="C39" s="11">
        <v>3800</v>
      </c>
      <c r="D39" s="37">
        <v>219</v>
      </c>
      <c r="E39" s="11" t="s">
        <v>303</v>
      </c>
      <c r="F39" s="11" t="s">
        <v>303</v>
      </c>
      <c r="G39" s="11">
        <v>12015</v>
      </c>
      <c r="H39" s="11" t="s">
        <v>34</v>
      </c>
      <c r="I39" s="11" t="s">
        <v>34</v>
      </c>
      <c r="J39" s="11" t="s">
        <v>34</v>
      </c>
      <c r="K39" s="11">
        <v>361</v>
      </c>
      <c r="L39" s="11">
        <v>0</v>
      </c>
      <c r="M39" s="11" t="s">
        <v>34</v>
      </c>
      <c r="N39" s="11" t="s">
        <v>34</v>
      </c>
      <c r="O39" s="11" t="s">
        <v>34</v>
      </c>
      <c r="P39" s="11"/>
      <c r="Q39" s="15">
        <v>392</v>
      </c>
      <c r="R39" s="15">
        <f t="shared" si="6"/>
        <v>420</v>
      </c>
      <c r="S39" s="22"/>
      <c r="T39" s="14" t="s">
        <v>68</v>
      </c>
      <c r="U39" s="13"/>
      <c r="V39" s="15"/>
      <c r="W39" s="14" t="s">
        <v>68</v>
      </c>
      <c r="X39" s="13"/>
      <c r="Y39" s="15"/>
      <c r="Z39" s="14" t="s">
        <v>68</v>
      </c>
      <c r="AA39" s="13"/>
      <c r="AB39" s="15"/>
      <c r="AC39" s="14" t="s">
        <v>68</v>
      </c>
      <c r="AD39" s="13"/>
      <c r="AE39" s="15"/>
      <c r="AF39" s="14" t="s">
        <v>68</v>
      </c>
      <c r="AG39" s="13"/>
      <c r="AH39" s="15"/>
      <c r="AI39" s="20"/>
      <c r="AJ39" s="11"/>
      <c r="AK39" s="21"/>
      <c r="AL39" s="14">
        <v>254.8</v>
      </c>
      <c r="AM39" s="13">
        <v>254.8</v>
      </c>
      <c r="AN39" s="15"/>
      <c r="AO39" s="14">
        <v>364.56</v>
      </c>
      <c r="AP39" s="13">
        <v>364.56</v>
      </c>
      <c r="AQ39" s="15"/>
      <c r="AR39" s="20"/>
      <c r="AS39" s="11"/>
      <c r="AT39" s="21"/>
      <c r="AU39" s="14">
        <v>364.56</v>
      </c>
      <c r="AV39" s="13">
        <v>364.56</v>
      </c>
      <c r="AW39" s="15"/>
      <c r="AX39" s="20"/>
      <c r="AY39" s="11"/>
      <c r="AZ39" s="21"/>
      <c r="BA39" s="14">
        <v>312.54160000000002</v>
      </c>
      <c r="BB39" s="13">
        <v>162.40559999999999</v>
      </c>
      <c r="BC39" s="15"/>
      <c r="BD39" s="20"/>
      <c r="BE39" s="11"/>
      <c r="BF39" s="21"/>
      <c r="BG39" s="14">
        <v>313.55</v>
      </c>
      <c r="BH39" s="13">
        <v>313.55</v>
      </c>
      <c r="BI39" s="15"/>
      <c r="BJ39" s="20"/>
      <c r="BK39" s="11"/>
      <c r="BL39" s="21"/>
      <c r="BM39" s="22"/>
      <c r="BN39" s="14">
        <f t="shared" si="0"/>
        <v>364.56</v>
      </c>
      <c r="BO39" s="13">
        <f t="shared" si="1"/>
        <v>364.56</v>
      </c>
      <c r="BP39" s="15">
        <f t="shared" si="2"/>
        <v>0</v>
      </c>
      <c r="BQ39" s="14">
        <f t="shared" si="3"/>
        <v>254.8</v>
      </c>
      <c r="BR39" s="13">
        <f t="shared" si="4"/>
        <v>162.40559999999999</v>
      </c>
      <c r="BS39" s="15">
        <f t="shared" si="5"/>
        <v>0</v>
      </c>
      <c r="BU39" s="14">
        <v>392</v>
      </c>
      <c r="BV39" s="13">
        <v>392</v>
      </c>
      <c r="BW39" s="15"/>
    </row>
    <row r="40" spans="1:75" x14ac:dyDescent="0.25">
      <c r="A40" s="20" t="s">
        <v>696</v>
      </c>
      <c r="B40" s="11" t="s">
        <v>61</v>
      </c>
      <c r="C40" s="11">
        <v>3800</v>
      </c>
      <c r="D40" s="37">
        <v>220</v>
      </c>
      <c r="E40" s="11" t="s">
        <v>304</v>
      </c>
      <c r="F40" s="11" t="s">
        <v>304</v>
      </c>
      <c r="G40" s="11">
        <v>12016</v>
      </c>
      <c r="H40" s="11" t="s">
        <v>34</v>
      </c>
      <c r="I40" s="11" t="s">
        <v>34</v>
      </c>
      <c r="J40" s="11" t="s">
        <v>34</v>
      </c>
      <c r="K40" s="11">
        <v>361</v>
      </c>
      <c r="L40" s="11">
        <v>0</v>
      </c>
      <c r="M40" s="11" t="s">
        <v>34</v>
      </c>
      <c r="N40" s="11" t="s">
        <v>34</v>
      </c>
      <c r="O40" s="11" t="s">
        <v>34</v>
      </c>
      <c r="P40" s="11"/>
      <c r="Q40" s="15">
        <v>515.5</v>
      </c>
      <c r="R40" s="15">
        <f t="shared" si="6"/>
        <v>552</v>
      </c>
      <c r="S40" s="22"/>
      <c r="T40" s="14" t="s">
        <v>68</v>
      </c>
      <c r="U40" s="13"/>
      <c r="V40" s="15"/>
      <c r="W40" s="14" t="s">
        <v>68</v>
      </c>
      <c r="X40" s="13"/>
      <c r="Y40" s="15"/>
      <c r="Z40" s="14" t="s">
        <v>68</v>
      </c>
      <c r="AA40" s="13"/>
      <c r="AB40" s="15"/>
      <c r="AC40" s="14" t="s">
        <v>68</v>
      </c>
      <c r="AD40" s="13"/>
      <c r="AE40" s="15"/>
      <c r="AF40" s="14" t="s">
        <v>68</v>
      </c>
      <c r="AG40" s="13"/>
      <c r="AH40" s="15"/>
      <c r="AI40" s="20"/>
      <c r="AJ40" s="11"/>
      <c r="AK40" s="21"/>
      <c r="AL40" s="14">
        <v>335.07499999999999</v>
      </c>
      <c r="AM40" s="13">
        <v>335.07499999999999</v>
      </c>
      <c r="AN40" s="15"/>
      <c r="AO40" s="14">
        <v>479.41500000000002</v>
      </c>
      <c r="AP40" s="13">
        <v>479.41500000000002</v>
      </c>
      <c r="AQ40" s="15"/>
      <c r="AR40" s="20"/>
      <c r="AS40" s="11"/>
      <c r="AT40" s="21"/>
      <c r="AU40" s="14">
        <v>479.41500000000002</v>
      </c>
      <c r="AV40" s="13">
        <v>479.41500000000002</v>
      </c>
      <c r="AW40" s="15"/>
      <c r="AX40" s="20"/>
      <c r="AY40" s="11"/>
      <c r="AZ40" s="21"/>
      <c r="BA40" s="14">
        <v>411.00815</v>
      </c>
      <c r="BB40" s="13">
        <v>213.57165000000001</v>
      </c>
      <c r="BC40" s="15"/>
      <c r="BD40" s="20"/>
      <c r="BE40" s="11"/>
      <c r="BF40" s="21"/>
      <c r="BG40" s="14">
        <v>412.35</v>
      </c>
      <c r="BH40" s="13">
        <v>412.35</v>
      </c>
      <c r="BI40" s="15"/>
      <c r="BJ40" s="20"/>
      <c r="BK40" s="11"/>
      <c r="BL40" s="21"/>
      <c r="BM40" s="22"/>
      <c r="BN40" s="14">
        <f t="shared" si="0"/>
        <v>479.41500000000002</v>
      </c>
      <c r="BO40" s="13">
        <f t="shared" si="1"/>
        <v>479.41500000000002</v>
      </c>
      <c r="BP40" s="15">
        <f t="shared" si="2"/>
        <v>0</v>
      </c>
      <c r="BQ40" s="14">
        <f t="shared" si="3"/>
        <v>335.07499999999999</v>
      </c>
      <c r="BR40" s="13">
        <f t="shared" si="4"/>
        <v>213.57165000000001</v>
      </c>
      <c r="BS40" s="15">
        <f t="shared" si="5"/>
        <v>0</v>
      </c>
      <c r="BU40" s="14">
        <v>515.5</v>
      </c>
      <c r="BV40" s="13">
        <v>515.5</v>
      </c>
      <c r="BW40" s="15"/>
    </row>
    <row r="41" spans="1:75" x14ac:dyDescent="0.25">
      <c r="A41" s="20" t="s">
        <v>696</v>
      </c>
      <c r="B41" s="11" t="s">
        <v>61</v>
      </c>
      <c r="C41" s="11">
        <v>3800</v>
      </c>
      <c r="D41" s="37">
        <v>221</v>
      </c>
      <c r="E41" s="11" t="s">
        <v>309</v>
      </c>
      <c r="F41" s="11" t="s">
        <v>309</v>
      </c>
      <c r="G41" s="11">
        <v>12017</v>
      </c>
      <c r="H41" s="11" t="s">
        <v>34</v>
      </c>
      <c r="I41" s="11" t="s">
        <v>34</v>
      </c>
      <c r="J41" s="11" t="s">
        <v>34</v>
      </c>
      <c r="K41" s="11">
        <v>361</v>
      </c>
      <c r="L41" s="11">
        <v>0</v>
      </c>
      <c r="M41" s="11" t="s">
        <v>34</v>
      </c>
      <c r="N41" s="11" t="s">
        <v>34</v>
      </c>
      <c r="O41" s="11" t="s">
        <v>34</v>
      </c>
      <c r="P41" s="11"/>
      <c r="Q41" s="15">
        <v>668.5</v>
      </c>
      <c r="R41" s="15">
        <f t="shared" si="6"/>
        <v>716</v>
      </c>
      <c r="S41" s="22"/>
      <c r="T41" s="14" t="s">
        <v>68</v>
      </c>
      <c r="U41" s="13"/>
      <c r="V41" s="15"/>
      <c r="W41" s="14" t="s">
        <v>68</v>
      </c>
      <c r="X41" s="13"/>
      <c r="Y41" s="15"/>
      <c r="Z41" s="14" t="s">
        <v>68</v>
      </c>
      <c r="AA41" s="13"/>
      <c r="AB41" s="15"/>
      <c r="AC41" s="14" t="s">
        <v>68</v>
      </c>
      <c r="AD41" s="13"/>
      <c r="AE41" s="15"/>
      <c r="AF41" s="14" t="s">
        <v>68</v>
      </c>
      <c r="AG41" s="13"/>
      <c r="AH41" s="15"/>
      <c r="AI41" s="20"/>
      <c r="AJ41" s="11"/>
      <c r="AK41" s="21"/>
      <c r="AL41" s="14">
        <v>434.52500000000003</v>
      </c>
      <c r="AM41" s="13">
        <v>434.52500000000003</v>
      </c>
      <c r="AN41" s="15"/>
      <c r="AO41" s="14">
        <v>621.70500000000004</v>
      </c>
      <c r="AP41" s="13">
        <v>621.70500000000004</v>
      </c>
      <c r="AQ41" s="15"/>
      <c r="AR41" s="20"/>
      <c r="AS41" s="11"/>
      <c r="AT41" s="21"/>
      <c r="AU41" s="14">
        <v>621.70500000000004</v>
      </c>
      <c r="AV41" s="13">
        <v>621.70500000000004</v>
      </c>
      <c r="AW41" s="15"/>
      <c r="AX41" s="20"/>
      <c r="AY41" s="11"/>
      <c r="AZ41" s="21"/>
      <c r="BA41" s="14">
        <v>532.99504999999999</v>
      </c>
      <c r="BB41" s="13">
        <v>276.95954999999998</v>
      </c>
      <c r="BC41" s="15"/>
      <c r="BD41" s="20"/>
      <c r="BE41" s="11"/>
      <c r="BF41" s="21"/>
      <c r="BG41" s="14">
        <v>534.75000000000011</v>
      </c>
      <c r="BH41" s="13">
        <v>534.75000000000011</v>
      </c>
      <c r="BI41" s="15"/>
      <c r="BJ41" s="20"/>
      <c r="BK41" s="11"/>
      <c r="BL41" s="21"/>
      <c r="BM41" s="22"/>
      <c r="BN41" s="14">
        <f t="shared" si="0"/>
        <v>621.70500000000004</v>
      </c>
      <c r="BO41" s="13">
        <f t="shared" si="1"/>
        <v>621.70500000000004</v>
      </c>
      <c r="BP41" s="15">
        <f t="shared" si="2"/>
        <v>0</v>
      </c>
      <c r="BQ41" s="14">
        <f t="shared" si="3"/>
        <v>434.52500000000003</v>
      </c>
      <c r="BR41" s="13">
        <f t="shared" si="4"/>
        <v>276.95954999999998</v>
      </c>
      <c r="BS41" s="15">
        <f t="shared" si="5"/>
        <v>0</v>
      </c>
      <c r="BU41" s="14">
        <v>668.5</v>
      </c>
      <c r="BV41" s="13">
        <v>668.5</v>
      </c>
      <c r="BW41" s="15"/>
    </row>
    <row r="42" spans="1:75" x14ac:dyDescent="0.25">
      <c r="A42" s="20" t="s">
        <v>696</v>
      </c>
      <c r="B42" s="11" t="s">
        <v>61</v>
      </c>
      <c r="C42" s="11">
        <v>3800</v>
      </c>
      <c r="D42" s="37">
        <v>222</v>
      </c>
      <c r="E42" s="11" t="s">
        <v>310</v>
      </c>
      <c r="F42" s="11" t="s">
        <v>310</v>
      </c>
      <c r="G42" s="11">
        <v>12018</v>
      </c>
      <c r="H42" s="11" t="s">
        <v>34</v>
      </c>
      <c r="I42" s="11" t="s">
        <v>34</v>
      </c>
      <c r="J42" s="11" t="s">
        <v>34</v>
      </c>
      <c r="K42" s="11">
        <v>361</v>
      </c>
      <c r="L42" s="11">
        <v>0</v>
      </c>
      <c r="M42" s="11" t="s">
        <v>34</v>
      </c>
      <c r="N42" s="11" t="s">
        <v>34</v>
      </c>
      <c r="O42" s="11" t="s">
        <v>34</v>
      </c>
      <c r="P42" s="11"/>
      <c r="Q42" s="15">
        <v>897</v>
      </c>
      <c r="R42" s="15">
        <f t="shared" si="6"/>
        <v>960</v>
      </c>
      <c r="S42" s="22"/>
      <c r="T42" s="14" t="s">
        <v>68</v>
      </c>
      <c r="U42" s="13"/>
      <c r="V42" s="15"/>
      <c r="W42" s="14" t="s">
        <v>68</v>
      </c>
      <c r="X42" s="13"/>
      <c r="Y42" s="15"/>
      <c r="Z42" s="14" t="s">
        <v>68</v>
      </c>
      <c r="AA42" s="13"/>
      <c r="AB42" s="15"/>
      <c r="AC42" s="14" t="s">
        <v>68</v>
      </c>
      <c r="AD42" s="13"/>
      <c r="AE42" s="15"/>
      <c r="AF42" s="14" t="s">
        <v>68</v>
      </c>
      <c r="AG42" s="13"/>
      <c r="AH42" s="15"/>
      <c r="AI42" s="20"/>
      <c r="AJ42" s="11"/>
      <c r="AK42" s="21"/>
      <c r="AL42" s="14">
        <v>583.05000000000007</v>
      </c>
      <c r="AM42" s="13">
        <v>583.05000000000007</v>
      </c>
      <c r="AN42" s="15"/>
      <c r="AO42" s="14">
        <v>834.21</v>
      </c>
      <c r="AP42" s="13">
        <v>834.21</v>
      </c>
      <c r="AQ42" s="15"/>
      <c r="AR42" s="20"/>
      <c r="AS42" s="11"/>
      <c r="AT42" s="21"/>
      <c r="AU42" s="14">
        <v>834.21</v>
      </c>
      <c r="AV42" s="13">
        <v>834.21</v>
      </c>
      <c r="AW42" s="15"/>
      <c r="AX42" s="20"/>
      <c r="AY42" s="11"/>
      <c r="AZ42" s="21"/>
      <c r="BA42" s="14">
        <v>715.17809999999997</v>
      </c>
      <c r="BB42" s="13">
        <v>371.62709999999998</v>
      </c>
      <c r="BC42" s="15"/>
      <c r="BD42" s="20"/>
      <c r="BE42" s="11"/>
      <c r="BF42" s="21"/>
      <c r="BG42" s="14">
        <v>717.55000000000007</v>
      </c>
      <c r="BH42" s="13">
        <v>717.55000000000007</v>
      </c>
      <c r="BI42" s="15"/>
      <c r="BJ42" s="20"/>
      <c r="BK42" s="11"/>
      <c r="BL42" s="21"/>
      <c r="BM42" s="22"/>
      <c r="BN42" s="14">
        <f t="shared" si="0"/>
        <v>834.21</v>
      </c>
      <c r="BO42" s="13">
        <f t="shared" si="1"/>
        <v>834.21</v>
      </c>
      <c r="BP42" s="15">
        <f t="shared" si="2"/>
        <v>0</v>
      </c>
      <c r="BQ42" s="14">
        <f t="shared" si="3"/>
        <v>583.05000000000007</v>
      </c>
      <c r="BR42" s="13">
        <f t="shared" si="4"/>
        <v>371.62709999999998</v>
      </c>
      <c r="BS42" s="15">
        <f t="shared" si="5"/>
        <v>0</v>
      </c>
      <c r="BU42" s="14">
        <v>897</v>
      </c>
      <c r="BV42" s="13">
        <v>897</v>
      </c>
      <c r="BW42" s="15"/>
    </row>
    <row r="43" spans="1:75" x14ac:dyDescent="0.25">
      <c r="A43" s="20" t="s">
        <v>696</v>
      </c>
      <c r="B43" s="11" t="s">
        <v>61</v>
      </c>
      <c r="C43" s="11">
        <v>3800</v>
      </c>
      <c r="D43" s="37">
        <v>223</v>
      </c>
      <c r="E43" s="11" t="s">
        <v>311</v>
      </c>
      <c r="F43" s="11" t="s">
        <v>311</v>
      </c>
      <c r="G43" s="11">
        <v>12020</v>
      </c>
      <c r="H43" s="11" t="s">
        <v>34</v>
      </c>
      <c r="I43" s="11" t="s">
        <v>34</v>
      </c>
      <c r="J43" s="11" t="s">
        <v>34</v>
      </c>
      <c r="K43" s="11">
        <v>361</v>
      </c>
      <c r="L43" s="11">
        <v>0</v>
      </c>
      <c r="M43" s="11" t="s">
        <v>34</v>
      </c>
      <c r="N43" s="11" t="s">
        <v>34</v>
      </c>
      <c r="O43" s="11" t="s">
        <v>34</v>
      </c>
      <c r="P43" s="11"/>
      <c r="Q43" s="15">
        <v>324.5</v>
      </c>
      <c r="R43" s="15">
        <f t="shared" si="6"/>
        <v>348</v>
      </c>
      <c r="S43" s="22"/>
      <c r="T43" s="14" t="s">
        <v>68</v>
      </c>
      <c r="U43" s="13"/>
      <c r="V43" s="15"/>
      <c r="W43" s="14" t="s">
        <v>68</v>
      </c>
      <c r="X43" s="13"/>
      <c r="Y43" s="15"/>
      <c r="Z43" s="14" t="s">
        <v>68</v>
      </c>
      <c r="AA43" s="13"/>
      <c r="AB43" s="15"/>
      <c r="AC43" s="14" t="s">
        <v>68</v>
      </c>
      <c r="AD43" s="13"/>
      <c r="AE43" s="15"/>
      <c r="AF43" s="14" t="s">
        <v>68</v>
      </c>
      <c r="AG43" s="13"/>
      <c r="AH43" s="15"/>
      <c r="AI43" s="20"/>
      <c r="AJ43" s="11"/>
      <c r="AK43" s="21"/>
      <c r="AL43" s="14">
        <v>210.92500000000001</v>
      </c>
      <c r="AM43" s="13">
        <v>210.92500000000001</v>
      </c>
      <c r="AN43" s="15"/>
      <c r="AO43" s="14">
        <v>301.78500000000003</v>
      </c>
      <c r="AP43" s="13">
        <v>301.78500000000003</v>
      </c>
      <c r="AQ43" s="15"/>
      <c r="AR43" s="20"/>
      <c r="AS43" s="11"/>
      <c r="AT43" s="21"/>
      <c r="AU43" s="14">
        <v>301.78500000000003</v>
      </c>
      <c r="AV43" s="13">
        <v>301.78500000000003</v>
      </c>
      <c r="AW43" s="15"/>
      <c r="AX43" s="20"/>
      <c r="AY43" s="11"/>
      <c r="AZ43" s="21"/>
      <c r="BA43" s="14">
        <v>258.72385000000003</v>
      </c>
      <c r="BB43" s="13">
        <v>134.44035</v>
      </c>
      <c r="BC43" s="15"/>
      <c r="BD43" s="20"/>
      <c r="BE43" s="11"/>
      <c r="BF43" s="21"/>
      <c r="BG43" s="14">
        <v>259.55</v>
      </c>
      <c r="BH43" s="13">
        <v>259.55</v>
      </c>
      <c r="BI43" s="15"/>
      <c r="BJ43" s="20"/>
      <c r="BK43" s="11"/>
      <c r="BL43" s="21"/>
      <c r="BM43" s="22"/>
      <c r="BN43" s="14">
        <f t="shared" si="0"/>
        <v>301.78500000000003</v>
      </c>
      <c r="BO43" s="13">
        <f t="shared" si="1"/>
        <v>301.78500000000003</v>
      </c>
      <c r="BP43" s="15">
        <f t="shared" si="2"/>
        <v>0</v>
      </c>
      <c r="BQ43" s="14">
        <f t="shared" si="3"/>
        <v>210.92500000000001</v>
      </c>
      <c r="BR43" s="13">
        <f t="shared" si="4"/>
        <v>134.44035</v>
      </c>
      <c r="BS43" s="15">
        <f t="shared" si="5"/>
        <v>0</v>
      </c>
      <c r="BU43" s="14">
        <v>324.5</v>
      </c>
      <c r="BV43" s="13">
        <v>324.5</v>
      </c>
      <c r="BW43" s="15"/>
    </row>
    <row r="44" spans="1:75" x14ac:dyDescent="0.25">
      <c r="A44" s="20" t="s">
        <v>696</v>
      </c>
      <c r="B44" s="11" t="s">
        <v>61</v>
      </c>
      <c r="C44" s="11">
        <v>3800</v>
      </c>
      <c r="D44" s="37">
        <v>224</v>
      </c>
      <c r="E44" s="11" t="s">
        <v>312</v>
      </c>
      <c r="F44" s="11" t="s">
        <v>312</v>
      </c>
      <c r="G44" s="11">
        <v>12021</v>
      </c>
      <c r="H44" s="11" t="s">
        <v>34</v>
      </c>
      <c r="I44" s="11" t="s">
        <v>34</v>
      </c>
      <c r="J44" s="11" t="s">
        <v>34</v>
      </c>
      <c r="K44" s="11">
        <v>361</v>
      </c>
      <c r="L44" s="11">
        <v>0</v>
      </c>
      <c r="M44" s="11" t="s">
        <v>34</v>
      </c>
      <c r="N44" s="11" t="s">
        <v>34</v>
      </c>
      <c r="O44" s="11" t="s">
        <v>34</v>
      </c>
      <c r="P44" s="11"/>
      <c r="Q44" s="15">
        <v>201</v>
      </c>
      <c r="R44" s="15">
        <f t="shared" si="6"/>
        <v>216</v>
      </c>
      <c r="S44" s="22"/>
      <c r="T44" s="14" t="s">
        <v>68</v>
      </c>
      <c r="U44" s="13"/>
      <c r="V44" s="15"/>
      <c r="W44" s="14" t="s">
        <v>68</v>
      </c>
      <c r="X44" s="13"/>
      <c r="Y44" s="15"/>
      <c r="Z44" s="14" t="s">
        <v>68</v>
      </c>
      <c r="AA44" s="13"/>
      <c r="AB44" s="15"/>
      <c r="AC44" s="14" t="s">
        <v>68</v>
      </c>
      <c r="AD44" s="13"/>
      <c r="AE44" s="15"/>
      <c r="AF44" s="14" t="s">
        <v>68</v>
      </c>
      <c r="AG44" s="13"/>
      <c r="AH44" s="15"/>
      <c r="AI44" s="20"/>
      <c r="AJ44" s="11"/>
      <c r="AK44" s="21"/>
      <c r="AL44" s="14">
        <v>130.65</v>
      </c>
      <c r="AM44" s="13">
        <v>130.65</v>
      </c>
      <c r="AN44" s="15"/>
      <c r="AO44" s="14">
        <v>186.93</v>
      </c>
      <c r="AP44" s="13">
        <v>186.93</v>
      </c>
      <c r="AQ44" s="15"/>
      <c r="AR44" s="20"/>
      <c r="AS44" s="11"/>
      <c r="AT44" s="21"/>
      <c r="AU44" s="14">
        <v>186.93</v>
      </c>
      <c r="AV44" s="13">
        <v>186.93</v>
      </c>
      <c r="AW44" s="15"/>
      <c r="AX44" s="20"/>
      <c r="AY44" s="11"/>
      <c r="AZ44" s="21"/>
      <c r="BA44" s="14">
        <v>160.25730000000001</v>
      </c>
      <c r="BB44" s="13">
        <v>83.274299999999997</v>
      </c>
      <c r="BC44" s="15"/>
      <c r="BD44" s="20"/>
      <c r="BE44" s="11"/>
      <c r="BF44" s="21"/>
      <c r="BG44" s="14">
        <v>160.75</v>
      </c>
      <c r="BH44" s="13">
        <v>160.75</v>
      </c>
      <c r="BI44" s="15"/>
      <c r="BJ44" s="20"/>
      <c r="BK44" s="11"/>
      <c r="BL44" s="21"/>
      <c r="BM44" s="22"/>
      <c r="BN44" s="14">
        <f t="shared" si="0"/>
        <v>186.93</v>
      </c>
      <c r="BO44" s="13">
        <f t="shared" si="1"/>
        <v>186.93</v>
      </c>
      <c r="BP44" s="15">
        <f t="shared" si="2"/>
        <v>0</v>
      </c>
      <c r="BQ44" s="14">
        <f t="shared" si="3"/>
        <v>130.65</v>
      </c>
      <c r="BR44" s="13">
        <f t="shared" si="4"/>
        <v>83.274299999999997</v>
      </c>
      <c r="BS44" s="15">
        <f t="shared" si="5"/>
        <v>0</v>
      </c>
      <c r="BU44" s="14">
        <v>201</v>
      </c>
      <c r="BV44" s="13">
        <v>201</v>
      </c>
      <c r="BW44" s="15"/>
    </row>
    <row r="45" spans="1:75" x14ac:dyDescent="0.25">
      <c r="A45" s="20" t="s">
        <v>696</v>
      </c>
      <c r="B45" s="11" t="s">
        <v>246</v>
      </c>
      <c r="C45" s="11">
        <v>3810</v>
      </c>
      <c r="D45" s="37">
        <v>268</v>
      </c>
      <c r="E45" s="11" t="s">
        <v>247</v>
      </c>
      <c r="F45" s="11" t="s">
        <v>583</v>
      </c>
      <c r="G45" s="11">
        <v>19101</v>
      </c>
      <c r="H45" s="11" t="s">
        <v>34</v>
      </c>
      <c r="I45" s="11" t="s">
        <v>34</v>
      </c>
      <c r="J45" s="11" t="s">
        <v>34</v>
      </c>
      <c r="K45" s="11"/>
      <c r="L45" s="11">
        <v>361</v>
      </c>
      <c r="M45" s="11">
        <v>0</v>
      </c>
      <c r="N45" s="11" t="s">
        <v>34</v>
      </c>
      <c r="O45" s="11" t="s">
        <v>34</v>
      </c>
      <c r="P45" s="11" t="s">
        <v>34</v>
      </c>
      <c r="Q45" s="15">
        <v>600</v>
      </c>
      <c r="R45" s="15">
        <f t="shared" si="6"/>
        <v>642</v>
      </c>
      <c r="S45" s="22"/>
      <c r="T45" s="14">
        <v>570</v>
      </c>
      <c r="U45" s="13">
        <v>540</v>
      </c>
      <c r="V45" s="15"/>
      <c r="W45" s="14">
        <v>570</v>
      </c>
      <c r="X45" s="13">
        <v>540</v>
      </c>
      <c r="Y45" s="15"/>
      <c r="Z45" s="14">
        <v>570</v>
      </c>
      <c r="AA45" s="13">
        <v>540</v>
      </c>
      <c r="AB45" s="15"/>
      <c r="AC45" s="14">
        <v>570</v>
      </c>
      <c r="AD45" s="13">
        <v>540</v>
      </c>
      <c r="AE45" s="15"/>
      <c r="AF45" s="14">
        <v>570</v>
      </c>
      <c r="AG45" s="13">
        <v>540</v>
      </c>
      <c r="AH45" s="15"/>
      <c r="AI45" s="14"/>
      <c r="AJ45" s="13"/>
      <c r="AK45" s="15"/>
      <c r="AL45" s="14">
        <v>390</v>
      </c>
      <c r="AM45" s="13">
        <v>390</v>
      </c>
      <c r="AN45" s="15"/>
      <c r="AO45" s="14">
        <v>558</v>
      </c>
      <c r="AP45" s="13">
        <v>558</v>
      </c>
      <c r="AQ45" s="15"/>
      <c r="AR45" s="14"/>
      <c r="AS45" s="13"/>
      <c r="AT45" s="15"/>
      <c r="AU45" s="14">
        <v>558</v>
      </c>
      <c r="AV45" s="13">
        <v>558</v>
      </c>
      <c r="AW45" s="15"/>
      <c r="AX45" s="14"/>
      <c r="AY45" s="13"/>
      <c r="AZ45" s="15"/>
      <c r="BA45" s="14">
        <v>478.38</v>
      </c>
      <c r="BB45" s="13">
        <v>248.58</v>
      </c>
      <c r="BC45" s="15"/>
      <c r="BD45" s="14"/>
      <c r="BE45" s="13"/>
      <c r="BF45" s="15"/>
      <c r="BG45" s="14">
        <v>479.95</v>
      </c>
      <c r="BH45" s="13">
        <v>479.95</v>
      </c>
      <c r="BI45" s="15"/>
      <c r="BJ45" s="14"/>
      <c r="BK45" s="13"/>
      <c r="BL45" s="15"/>
      <c r="BM45" s="16"/>
      <c r="BN45" s="14">
        <f t="shared" si="0"/>
        <v>570</v>
      </c>
      <c r="BO45" s="13">
        <f t="shared" si="1"/>
        <v>558</v>
      </c>
      <c r="BP45" s="15">
        <f t="shared" si="2"/>
        <v>0</v>
      </c>
      <c r="BQ45" s="14">
        <f t="shared" si="3"/>
        <v>390</v>
      </c>
      <c r="BR45" s="13">
        <f t="shared" si="4"/>
        <v>248.58</v>
      </c>
      <c r="BS45" s="15">
        <f t="shared" si="5"/>
        <v>0</v>
      </c>
      <c r="BT45" s="12"/>
      <c r="BU45" s="14">
        <v>600</v>
      </c>
      <c r="BV45" s="13">
        <v>600</v>
      </c>
      <c r="BW45" s="15"/>
    </row>
    <row r="46" spans="1:75" x14ac:dyDescent="0.25">
      <c r="A46" s="20" t="s">
        <v>696</v>
      </c>
      <c r="B46" s="11" t="s">
        <v>246</v>
      </c>
      <c r="C46" s="11">
        <v>3810</v>
      </c>
      <c r="D46" s="37">
        <v>275</v>
      </c>
      <c r="E46" s="11" t="s">
        <v>248</v>
      </c>
      <c r="F46" s="11" t="s">
        <v>584</v>
      </c>
      <c r="G46" s="11">
        <v>19120</v>
      </c>
      <c r="H46" s="11" t="s">
        <v>34</v>
      </c>
      <c r="I46" s="11" t="s">
        <v>34</v>
      </c>
      <c r="J46" s="11" t="s">
        <v>34</v>
      </c>
      <c r="K46" s="11"/>
      <c r="L46" s="11">
        <v>361</v>
      </c>
      <c r="M46" s="11">
        <v>0</v>
      </c>
      <c r="N46" s="11" t="s">
        <v>34</v>
      </c>
      <c r="O46" s="11" t="s">
        <v>34</v>
      </c>
      <c r="P46" s="11" t="s">
        <v>34</v>
      </c>
      <c r="Q46" s="15">
        <v>1021.5</v>
      </c>
      <c r="R46" s="15">
        <f t="shared" si="6"/>
        <v>1094</v>
      </c>
      <c r="S46" s="22"/>
      <c r="T46" s="14">
        <v>970.42499999999995</v>
      </c>
      <c r="U46" s="13">
        <v>919.35</v>
      </c>
      <c r="V46" s="15"/>
      <c r="W46" s="14">
        <v>970.42499999999995</v>
      </c>
      <c r="X46" s="13">
        <v>919.35</v>
      </c>
      <c r="Y46" s="15"/>
      <c r="Z46" s="14">
        <v>970.42499999999995</v>
      </c>
      <c r="AA46" s="13">
        <v>919.35</v>
      </c>
      <c r="AB46" s="15"/>
      <c r="AC46" s="14">
        <v>970.42499999999995</v>
      </c>
      <c r="AD46" s="13">
        <v>919.35</v>
      </c>
      <c r="AE46" s="15"/>
      <c r="AF46" s="14">
        <v>970.42499999999995</v>
      </c>
      <c r="AG46" s="13">
        <v>919.35</v>
      </c>
      <c r="AH46" s="15"/>
      <c r="AI46" s="14"/>
      <c r="AJ46" s="13"/>
      <c r="AK46" s="15"/>
      <c r="AL46" s="14">
        <v>663.97500000000002</v>
      </c>
      <c r="AM46" s="13">
        <v>663.97500000000002</v>
      </c>
      <c r="AN46" s="15"/>
      <c r="AO46" s="14">
        <v>949.995</v>
      </c>
      <c r="AP46" s="13">
        <v>949.995</v>
      </c>
      <c r="AQ46" s="15"/>
      <c r="AR46" s="14"/>
      <c r="AS46" s="13"/>
      <c r="AT46" s="15"/>
      <c r="AU46" s="14">
        <v>949.995</v>
      </c>
      <c r="AV46" s="13">
        <v>949.995</v>
      </c>
      <c r="AW46" s="15"/>
      <c r="AX46" s="14"/>
      <c r="AY46" s="13"/>
      <c r="AZ46" s="15"/>
      <c r="BA46" s="14">
        <v>814.44195000000002</v>
      </c>
      <c r="BB46" s="13">
        <v>423.20744999999999</v>
      </c>
      <c r="BC46" s="15"/>
      <c r="BD46" s="14"/>
      <c r="BE46" s="13"/>
      <c r="BF46" s="15"/>
      <c r="BG46" s="14">
        <v>817.15000000000009</v>
      </c>
      <c r="BH46" s="13">
        <v>817.15000000000009</v>
      </c>
      <c r="BI46" s="15"/>
      <c r="BJ46" s="14"/>
      <c r="BK46" s="13"/>
      <c r="BL46" s="15"/>
      <c r="BM46" s="16"/>
      <c r="BN46" s="14">
        <f t="shared" si="0"/>
        <v>970.42499999999995</v>
      </c>
      <c r="BO46" s="13">
        <f t="shared" si="1"/>
        <v>949.995</v>
      </c>
      <c r="BP46" s="15">
        <f t="shared" si="2"/>
        <v>0</v>
      </c>
      <c r="BQ46" s="14">
        <f t="shared" si="3"/>
        <v>663.97500000000002</v>
      </c>
      <c r="BR46" s="13">
        <f t="shared" si="4"/>
        <v>423.20744999999999</v>
      </c>
      <c r="BS46" s="15">
        <f t="shared" si="5"/>
        <v>0</v>
      </c>
      <c r="BT46" s="12"/>
      <c r="BU46" s="14">
        <v>1021.5</v>
      </c>
      <c r="BV46" s="13">
        <v>1021.5</v>
      </c>
      <c r="BW46" s="15"/>
    </row>
    <row r="47" spans="1:75" x14ac:dyDescent="0.25">
      <c r="A47" s="20" t="s">
        <v>696</v>
      </c>
      <c r="B47" s="11" t="s">
        <v>32</v>
      </c>
      <c r="C47" s="11">
        <v>4010</v>
      </c>
      <c r="D47" s="37">
        <v>1014</v>
      </c>
      <c r="E47" s="11" t="s">
        <v>274</v>
      </c>
      <c r="F47" s="11" t="s">
        <v>948</v>
      </c>
      <c r="G47" s="11">
        <v>20552</v>
      </c>
      <c r="H47" s="11" t="s">
        <v>34</v>
      </c>
      <c r="I47" s="11" t="s">
        <v>34</v>
      </c>
      <c r="J47" s="11" t="s">
        <v>34</v>
      </c>
      <c r="K47" s="11">
        <v>964</v>
      </c>
      <c r="L47" s="11">
        <v>0</v>
      </c>
      <c r="M47" s="11" t="s">
        <v>34</v>
      </c>
      <c r="N47" s="11" t="s">
        <v>34</v>
      </c>
      <c r="O47" s="11" t="s">
        <v>34</v>
      </c>
      <c r="P47" s="11"/>
      <c r="Q47" s="15">
        <v>126</v>
      </c>
      <c r="R47" s="15">
        <f t="shared" si="6"/>
        <v>135</v>
      </c>
      <c r="S47" s="22"/>
      <c r="T47" s="14">
        <v>119.69999999999999</v>
      </c>
      <c r="U47" s="13">
        <v>113.4</v>
      </c>
      <c r="V47" s="15"/>
      <c r="W47" s="14">
        <v>119.69999999999999</v>
      </c>
      <c r="X47" s="13">
        <v>113.4</v>
      </c>
      <c r="Y47" s="15"/>
      <c r="Z47" s="14">
        <v>119.69999999999999</v>
      </c>
      <c r="AA47" s="13">
        <v>113.4</v>
      </c>
      <c r="AB47" s="15"/>
      <c r="AC47" s="14">
        <v>119.69999999999999</v>
      </c>
      <c r="AD47" s="13">
        <v>113.4</v>
      </c>
      <c r="AE47" s="15"/>
      <c r="AF47" s="14">
        <v>119.69999999999999</v>
      </c>
      <c r="AG47" s="13">
        <v>113.4</v>
      </c>
      <c r="AH47" s="15"/>
      <c r="AI47" s="20"/>
      <c r="AJ47" s="11"/>
      <c r="AK47" s="21"/>
      <c r="AL47" s="14">
        <v>81.900000000000006</v>
      </c>
      <c r="AM47" s="13">
        <v>81.900000000000006</v>
      </c>
      <c r="AN47" s="15"/>
      <c r="AO47" s="14">
        <v>117.18</v>
      </c>
      <c r="AP47" s="13">
        <v>117.18</v>
      </c>
      <c r="AQ47" s="15"/>
      <c r="AR47" s="20"/>
      <c r="AS47" s="11"/>
      <c r="AT47" s="21"/>
      <c r="AU47" s="14">
        <v>117.18</v>
      </c>
      <c r="AV47" s="13">
        <v>117.18</v>
      </c>
      <c r="AW47" s="15"/>
      <c r="AX47" s="20"/>
      <c r="AY47" s="11"/>
      <c r="AZ47" s="21"/>
      <c r="BA47" s="14">
        <v>100.4598</v>
      </c>
      <c r="BB47" s="13">
        <v>52.201799999999999</v>
      </c>
      <c r="BC47" s="15"/>
      <c r="BD47" s="20"/>
      <c r="BE47" s="11"/>
      <c r="BF47" s="21"/>
      <c r="BG47" s="14"/>
      <c r="BH47" s="13"/>
      <c r="BI47" s="15"/>
      <c r="BJ47" s="20"/>
      <c r="BK47" s="11"/>
      <c r="BL47" s="21"/>
      <c r="BM47" s="22"/>
      <c r="BN47" s="14">
        <f t="shared" si="0"/>
        <v>119.69999999999999</v>
      </c>
      <c r="BO47" s="13">
        <f t="shared" si="1"/>
        <v>117.18</v>
      </c>
      <c r="BP47" s="15">
        <f t="shared" si="2"/>
        <v>0</v>
      </c>
      <c r="BQ47" s="14">
        <f t="shared" si="3"/>
        <v>81.900000000000006</v>
      </c>
      <c r="BR47" s="13">
        <f t="shared" si="4"/>
        <v>52.201799999999999</v>
      </c>
      <c r="BS47" s="15">
        <f t="shared" si="5"/>
        <v>0</v>
      </c>
      <c r="BU47" s="14">
        <v>126</v>
      </c>
      <c r="BV47" s="13">
        <v>126</v>
      </c>
      <c r="BW47" s="15"/>
    </row>
    <row r="48" spans="1:75" x14ac:dyDescent="0.25">
      <c r="A48" s="20" t="s">
        <v>696</v>
      </c>
      <c r="B48" s="11" t="s">
        <v>61</v>
      </c>
      <c r="C48" s="11">
        <v>3800</v>
      </c>
      <c r="D48" s="37">
        <v>382</v>
      </c>
      <c r="E48" s="11" t="s">
        <v>313</v>
      </c>
      <c r="F48" s="11" t="s">
        <v>948</v>
      </c>
      <c r="G48" s="11">
        <v>20552</v>
      </c>
      <c r="H48" s="11" t="s">
        <v>34</v>
      </c>
      <c r="I48" s="11" t="s">
        <v>34</v>
      </c>
      <c r="J48" s="11" t="s">
        <v>34</v>
      </c>
      <c r="K48" s="11">
        <v>361</v>
      </c>
      <c r="L48" s="11">
        <v>0</v>
      </c>
      <c r="M48" s="11" t="s">
        <v>34</v>
      </c>
      <c r="N48" s="11" t="s">
        <v>34</v>
      </c>
      <c r="O48" s="11" t="s">
        <v>34</v>
      </c>
      <c r="P48" s="11"/>
      <c r="Q48" s="15">
        <v>276.5</v>
      </c>
      <c r="R48" s="15">
        <f t="shared" si="6"/>
        <v>296</v>
      </c>
      <c r="S48" s="22"/>
      <c r="T48" s="14" t="s">
        <v>68</v>
      </c>
      <c r="U48" s="13"/>
      <c r="V48" s="15"/>
      <c r="W48" s="14" t="s">
        <v>68</v>
      </c>
      <c r="X48" s="13"/>
      <c r="Y48" s="15"/>
      <c r="Z48" s="14" t="s">
        <v>68</v>
      </c>
      <c r="AA48" s="13"/>
      <c r="AB48" s="15"/>
      <c r="AC48" s="14" t="s">
        <v>68</v>
      </c>
      <c r="AD48" s="13"/>
      <c r="AE48" s="15"/>
      <c r="AF48" s="14" t="s">
        <v>68</v>
      </c>
      <c r="AG48" s="13"/>
      <c r="AH48" s="15"/>
      <c r="AI48" s="20"/>
      <c r="AJ48" s="11"/>
      <c r="AK48" s="21"/>
      <c r="AL48" s="14">
        <v>179.72499999999999</v>
      </c>
      <c r="AM48" s="13">
        <v>179.72499999999999</v>
      </c>
      <c r="AN48" s="15"/>
      <c r="AO48" s="14">
        <v>257.14500000000004</v>
      </c>
      <c r="AP48" s="13">
        <v>257.14500000000004</v>
      </c>
      <c r="AQ48" s="15"/>
      <c r="AR48" s="20"/>
      <c r="AS48" s="11"/>
      <c r="AT48" s="21"/>
      <c r="AU48" s="14">
        <v>257.14500000000004</v>
      </c>
      <c r="AV48" s="13">
        <v>257.14500000000004</v>
      </c>
      <c r="AW48" s="15"/>
      <c r="AX48" s="20"/>
      <c r="AY48" s="11"/>
      <c r="AZ48" s="21"/>
      <c r="BA48" s="14">
        <v>220.45345</v>
      </c>
      <c r="BB48" s="13">
        <v>114.55395</v>
      </c>
      <c r="BC48" s="15"/>
      <c r="BD48" s="20"/>
      <c r="BE48" s="11"/>
      <c r="BF48" s="21"/>
      <c r="BG48" s="14">
        <v>221.15</v>
      </c>
      <c r="BH48" s="13">
        <v>221.15</v>
      </c>
      <c r="BI48" s="15"/>
      <c r="BJ48" s="20"/>
      <c r="BK48" s="11"/>
      <c r="BL48" s="21"/>
      <c r="BM48" s="22"/>
      <c r="BN48" s="14">
        <f t="shared" si="0"/>
        <v>257.14500000000004</v>
      </c>
      <c r="BO48" s="13">
        <f t="shared" si="1"/>
        <v>257.14500000000004</v>
      </c>
      <c r="BP48" s="15">
        <f t="shared" si="2"/>
        <v>0</v>
      </c>
      <c r="BQ48" s="14">
        <f t="shared" si="3"/>
        <v>179.72499999999999</v>
      </c>
      <c r="BR48" s="13">
        <f t="shared" si="4"/>
        <v>114.55395</v>
      </c>
      <c r="BS48" s="15">
        <f t="shared" si="5"/>
        <v>0</v>
      </c>
      <c r="BU48" s="14">
        <v>276.5</v>
      </c>
      <c r="BV48" s="13">
        <v>276.5</v>
      </c>
      <c r="BW48" s="15"/>
    </row>
    <row r="49" spans="1:75" x14ac:dyDescent="0.25">
      <c r="A49" s="20" t="s">
        <v>696</v>
      </c>
      <c r="B49" s="11" t="s">
        <v>246</v>
      </c>
      <c r="C49" s="11">
        <v>3810</v>
      </c>
      <c r="D49" s="37">
        <v>2031</v>
      </c>
      <c r="E49" s="11" t="s">
        <v>427</v>
      </c>
      <c r="F49" s="11" t="s">
        <v>948</v>
      </c>
      <c r="G49" s="11">
        <v>20552</v>
      </c>
      <c r="H49" s="11" t="s">
        <v>34</v>
      </c>
      <c r="I49" s="11" t="s">
        <v>34</v>
      </c>
      <c r="J49" s="11" t="s">
        <v>34</v>
      </c>
      <c r="K49" s="11">
        <v>361</v>
      </c>
      <c r="L49" s="11">
        <v>0</v>
      </c>
      <c r="M49" s="11" t="s">
        <v>34</v>
      </c>
      <c r="N49" s="11" t="s">
        <v>34</v>
      </c>
      <c r="O49" s="11" t="s">
        <v>34</v>
      </c>
      <c r="P49" s="11"/>
      <c r="Q49" s="15">
        <v>305</v>
      </c>
      <c r="R49" s="15">
        <f t="shared" si="6"/>
        <v>327</v>
      </c>
      <c r="S49" s="22"/>
      <c r="T49" s="14">
        <v>289.75</v>
      </c>
      <c r="U49" s="13">
        <v>274.5</v>
      </c>
      <c r="V49" s="15"/>
      <c r="W49" s="14">
        <v>289.75</v>
      </c>
      <c r="X49" s="13">
        <v>274.5</v>
      </c>
      <c r="Y49" s="15"/>
      <c r="Z49" s="14">
        <v>289.75</v>
      </c>
      <c r="AA49" s="13">
        <v>274.5</v>
      </c>
      <c r="AB49" s="15"/>
      <c r="AC49" s="14">
        <v>289.75</v>
      </c>
      <c r="AD49" s="13">
        <v>274.5</v>
      </c>
      <c r="AE49" s="15"/>
      <c r="AF49" s="14">
        <v>289.75</v>
      </c>
      <c r="AG49" s="13">
        <v>274.5</v>
      </c>
      <c r="AH49" s="15"/>
      <c r="AI49" s="20"/>
      <c r="AJ49" s="11"/>
      <c r="AK49" s="21"/>
      <c r="AL49" s="14">
        <v>198.25</v>
      </c>
      <c r="AM49" s="13">
        <v>198.25</v>
      </c>
      <c r="AN49" s="15"/>
      <c r="AO49" s="14">
        <v>283.65000000000003</v>
      </c>
      <c r="AP49" s="13">
        <v>283.65000000000003</v>
      </c>
      <c r="AQ49" s="15"/>
      <c r="AR49" s="20"/>
      <c r="AS49" s="11"/>
      <c r="AT49" s="21"/>
      <c r="AU49" s="14">
        <v>283.65000000000003</v>
      </c>
      <c r="AV49" s="13">
        <v>283.65000000000003</v>
      </c>
      <c r="AW49" s="15"/>
      <c r="AX49" s="20"/>
      <c r="AY49" s="11"/>
      <c r="AZ49" s="21"/>
      <c r="BA49" s="14">
        <v>243.1765</v>
      </c>
      <c r="BB49" s="13">
        <v>126.36150000000001</v>
      </c>
      <c r="BC49" s="15"/>
      <c r="BD49" s="20"/>
      <c r="BE49" s="11"/>
      <c r="BF49" s="21"/>
      <c r="BG49" s="14">
        <v>243.95</v>
      </c>
      <c r="BH49" s="13">
        <v>243.95</v>
      </c>
      <c r="BI49" s="15"/>
      <c r="BJ49" s="20"/>
      <c r="BK49" s="11"/>
      <c r="BL49" s="21"/>
      <c r="BM49" s="22"/>
      <c r="BN49" s="14">
        <f t="shared" si="0"/>
        <v>289.75</v>
      </c>
      <c r="BO49" s="13">
        <f t="shared" si="1"/>
        <v>283.65000000000003</v>
      </c>
      <c r="BP49" s="15">
        <f t="shared" si="2"/>
        <v>0</v>
      </c>
      <c r="BQ49" s="14">
        <f t="shared" si="3"/>
        <v>198.25</v>
      </c>
      <c r="BR49" s="13">
        <f t="shared" si="4"/>
        <v>126.36150000000001</v>
      </c>
      <c r="BS49" s="15">
        <f t="shared" si="5"/>
        <v>0</v>
      </c>
      <c r="BU49" s="14">
        <v>305</v>
      </c>
      <c r="BV49" s="13">
        <v>305</v>
      </c>
      <c r="BW49" s="15"/>
    </row>
    <row r="50" spans="1:75" x14ac:dyDescent="0.25">
      <c r="A50" s="20" t="s">
        <v>696</v>
      </c>
      <c r="B50" s="11" t="s">
        <v>32</v>
      </c>
      <c r="C50" s="11">
        <v>4010</v>
      </c>
      <c r="D50" s="37">
        <v>1015</v>
      </c>
      <c r="E50" s="11" t="s">
        <v>275</v>
      </c>
      <c r="F50" s="11" t="s">
        <v>949</v>
      </c>
      <c r="G50" s="11">
        <v>20553</v>
      </c>
      <c r="H50" s="11" t="s">
        <v>34</v>
      </c>
      <c r="I50" s="11" t="s">
        <v>34</v>
      </c>
      <c r="J50" s="11" t="s">
        <v>34</v>
      </c>
      <c r="K50" s="11">
        <v>964</v>
      </c>
      <c r="L50" s="11">
        <v>0</v>
      </c>
      <c r="M50" s="11" t="s">
        <v>34</v>
      </c>
      <c r="N50" s="11" t="s">
        <v>34</v>
      </c>
      <c r="O50" s="11" t="s">
        <v>34</v>
      </c>
      <c r="P50" s="11"/>
      <c r="Q50" s="15">
        <v>145</v>
      </c>
      <c r="R50" s="15">
        <f t="shared" si="6"/>
        <v>156</v>
      </c>
      <c r="S50" s="22"/>
      <c r="T50" s="14">
        <v>137.75</v>
      </c>
      <c r="U50" s="13">
        <v>130.5</v>
      </c>
      <c r="V50" s="15"/>
      <c r="W50" s="14">
        <v>137.75</v>
      </c>
      <c r="X50" s="13">
        <v>130.5</v>
      </c>
      <c r="Y50" s="15"/>
      <c r="Z50" s="14">
        <v>137.75</v>
      </c>
      <c r="AA50" s="13">
        <v>130.5</v>
      </c>
      <c r="AB50" s="15"/>
      <c r="AC50" s="14">
        <v>137.75</v>
      </c>
      <c r="AD50" s="13">
        <v>130.5</v>
      </c>
      <c r="AE50" s="15"/>
      <c r="AF50" s="14">
        <v>137.75</v>
      </c>
      <c r="AG50" s="13">
        <v>130.5</v>
      </c>
      <c r="AH50" s="15"/>
      <c r="AI50" s="20"/>
      <c r="AJ50" s="11"/>
      <c r="AK50" s="21"/>
      <c r="AL50" s="14">
        <v>94.25</v>
      </c>
      <c r="AM50" s="13">
        <v>94.25</v>
      </c>
      <c r="AN50" s="15"/>
      <c r="AO50" s="14">
        <v>134.85</v>
      </c>
      <c r="AP50" s="13">
        <v>134.85</v>
      </c>
      <c r="AQ50" s="15"/>
      <c r="AR50" s="20"/>
      <c r="AS50" s="11"/>
      <c r="AT50" s="21"/>
      <c r="AU50" s="14">
        <v>134.85</v>
      </c>
      <c r="AV50" s="13">
        <v>134.85</v>
      </c>
      <c r="AW50" s="15"/>
      <c r="AX50" s="20"/>
      <c r="AY50" s="11"/>
      <c r="AZ50" s="21"/>
      <c r="BA50" s="14">
        <v>115.60850000000001</v>
      </c>
      <c r="BB50" s="13">
        <v>60.073500000000003</v>
      </c>
      <c r="BC50" s="15"/>
      <c r="BD50" s="20"/>
      <c r="BE50" s="11"/>
      <c r="BF50" s="21"/>
      <c r="BG50" s="14"/>
      <c r="BH50" s="13"/>
      <c r="BI50" s="15"/>
      <c r="BJ50" s="20"/>
      <c r="BK50" s="11"/>
      <c r="BL50" s="21"/>
      <c r="BM50" s="22"/>
      <c r="BN50" s="14">
        <f t="shared" si="0"/>
        <v>137.75</v>
      </c>
      <c r="BO50" s="13">
        <f t="shared" si="1"/>
        <v>134.85</v>
      </c>
      <c r="BP50" s="15">
        <f t="shared" si="2"/>
        <v>0</v>
      </c>
      <c r="BQ50" s="14">
        <f t="shared" si="3"/>
        <v>94.25</v>
      </c>
      <c r="BR50" s="13">
        <f t="shared" si="4"/>
        <v>60.073500000000003</v>
      </c>
      <c r="BS50" s="15">
        <f t="shared" si="5"/>
        <v>0</v>
      </c>
      <c r="BU50" s="14">
        <v>145</v>
      </c>
      <c r="BV50" s="13">
        <v>145</v>
      </c>
      <c r="BW50" s="15"/>
    </row>
    <row r="51" spans="1:75" x14ac:dyDescent="0.25">
      <c r="A51" s="20" t="s">
        <v>696</v>
      </c>
      <c r="B51" s="11" t="s">
        <v>61</v>
      </c>
      <c r="C51" s="11">
        <v>3800</v>
      </c>
      <c r="D51" s="37">
        <v>387</v>
      </c>
      <c r="E51" s="11" t="s">
        <v>313</v>
      </c>
      <c r="F51" s="11" t="s">
        <v>949</v>
      </c>
      <c r="G51" s="11">
        <v>20553</v>
      </c>
      <c r="H51" s="11" t="s">
        <v>34</v>
      </c>
      <c r="I51" s="11" t="s">
        <v>34</v>
      </c>
      <c r="J51" s="11" t="s">
        <v>34</v>
      </c>
      <c r="K51" s="11">
        <v>361</v>
      </c>
      <c r="L51" s="11">
        <v>0</v>
      </c>
      <c r="M51" s="11" t="s">
        <v>34</v>
      </c>
      <c r="N51" s="11" t="s">
        <v>34</v>
      </c>
      <c r="O51" s="11" t="s">
        <v>34</v>
      </c>
      <c r="P51" s="11"/>
      <c r="Q51" s="15">
        <v>414.5</v>
      </c>
      <c r="R51" s="15">
        <f t="shared" si="6"/>
        <v>444</v>
      </c>
      <c r="S51" s="22"/>
      <c r="T51" s="14" t="s">
        <v>68</v>
      </c>
      <c r="U51" s="13"/>
      <c r="V51" s="15"/>
      <c r="W51" s="14" t="s">
        <v>68</v>
      </c>
      <c r="X51" s="13"/>
      <c r="Y51" s="15"/>
      <c r="Z51" s="14" t="s">
        <v>68</v>
      </c>
      <c r="AA51" s="13"/>
      <c r="AB51" s="15"/>
      <c r="AC51" s="14" t="s">
        <v>68</v>
      </c>
      <c r="AD51" s="13"/>
      <c r="AE51" s="15"/>
      <c r="AF51" s="14" t="s">
        <v>68</v>
      </c>
      <c r="AG51" s="13"/>
      <c r="AH51" s="15"/>
      <c r="AI51" s="20"/>
      <c r="AJ51" s="11"/>
      <c r="AK51" s="21"/>
      <c r="AL51" s="14">
        <v>269.42500000000001</v>
      </c>
      <c r="AM51" s="13">
        <v>269.42500000000001</v>
      </c>
      <c r="AN51" s="15"/>
      <c r="AO51" s="14">
        <v>385.48500000000001</v>
      </c>
      <c r="AP51" s="13">
        <v>385.48500000000001</v>
      </c>
      <c r="AQ51" s="15"/>
      <c r="AR51" s="20"/>
      <c r="AS51" s="11"/>
      <c r="AT51" s="21"/>
      <c r="AU51" s="14">
        <v>385.48500000000001</v>
      </c>
      <c r="AV51" s="13">
        <v>385.48500000000001</v>
      </c>
      <c r="AW51" s="15"/>
      <c r="AX51" s="20"/>
      <c r="AY51" s="11"/>
      <c r="AZ51" s="21"/>
      <c r="BA51" s="14">
        <v>330.48084999999998</v>
      </c>
      <c r="BB51" s="13">
        <v>171.72735</v>
      </c>
      <c r="BC51" s="15"/>
      <c r="BD51" s="20"/>
      <c r="BE51" s="11"/>
      <c r="BF51" s="21"/>
      <c r="BG51" s="14">
        <v>331.55</v>
      </c>
      <c r="BH51" s="13">
        <v>331.55</v>
      </c>
      <c r="BI51" s="15"/>
      <c r="BJ51" s="20"/>
      <c r="BK51" s="11"/>
      <c r="BL51" s="21"/>
      <c r="BM51" s="22"/>
      <c r="BN51" s="14">
        <f t="shared" si="0"/>
        <v>385.48500000000001</v>
      </c>
      <c r="BO51" s="13">
        <f t="shared" si="1"/>
        <v>385.48500000000001</v>
      </c>
      <c r="BP51" s="15">
        <f t="shared" si="2"/>
        <v>0</v>
      </c>
      <c r="BQ51" s="14">
        <f t="shared" si="3"/>
        <v>269.42500000000001</v>
      </c>
      <c r="BR51" s="13">
        <f t="shared" si="4"/>
        <v>171.72735</v>
      </c>
      <c r="BS51" s="15">
        <f t="shared" si="5"/>
        <v>0</v>
      </c>
      <c r="BU51" s="14">
        <v>414.5</v>
      </c>
      <c r="BV51" s="13">
        <v>414.5</v>
      </c>
      <c r="BW51" s="15"/>
    </row>
    <row r="52" spans="1:75" x14ac:dyDescent="0.25">
      <c r="A52" s="20" t="s">
        <v>696</v>
      </c>
      <c r="B52" s="11" t="s">
        <v>246</v>
      </c>
      <c r="C52" s="11">
        <v>3810</v>
      </c>
      <c r="D52" s="37">
        <v>2032</v>
      </c>
      <c r="E52" s="11" t="s">
        <v>428</v>
      </c>
      <c r="F52" s="11" t="s">
        <v>949</v>
      </c>
      <c r="G52" s="11">
        <v>20553</v>
      </c>
      <c r="H52" s="11" t="s">
        <v>34</v>
      </c>
      <c r="I52" s="11" t="s">
        <v>34</v>
      </c>
      <c r="J52" s="11" t="s">
        <v>34</v>
      </c>
      <c r="K52" s="11">
        <v>361</v>
      </c>
      <c r="L52" s="11">
        <v>0</v>
      </c>
      <c r="M52" s="11" t="s">
        <v>34</v>
      </c>
      <c r="N52" s="11" t="s">
        <v>34</v>
      </c>
      <c r="O52" s="11" t="s">
        <v>34</v>
      </c>
      <c r="P52" s="11"/>
      <c r="Q52" s="15">
        <v>432</v>
      </c>
      <c r="R52" s="15">
        <f t="shared" si="6"/>
        <v>463</v>
      </c>
      <c r="S52" s="22"/>
      <c r="T52" s="14">
        <v>410.4</v>
      </c>
      <c r="U52" s="13">
        <v>388.8</v>
      </c>
      <c r="V52" s="15"/>
      <c r="W52" s="14">
        <v>410.4</v>
      </c>
      <c r="X52" s="13">
        <v>388.8</v>
      </c>
      <c r="Y52" s="15"/>
      <c r="Z52" s="14">
        <v>410.4</v>
      </c>
      <c r="AA52" s="13">
        <v>388.8</v>
      </c>
      <c r="AB52" s="15"/>
      <c r="AC52" s="14">
        <v>410.4</v>
      </c>
      <c r="AD52" s="13">
        <v>388.8</v>
      </c>
      <c r="AE52" s="15"/>
      <c r="AF52" s="14">
        <v>410.4</v>
      </c>
      <c r="AG52" s="13">
        <v>388.8</v>
      </c>
      <c r="AH52" s="15"/>
      <c r="AI52" s="20"/>
      <c r="AJ52" s="11"/>
      <c r="AK52" s="21"/>
      <c r="AL52" s="14">
        <v>280.8</v>
      </c>
      <c r="AM52" s="13">
        <v>280.8</v>
      </c>
      <c r="AN52" s="15"/>
      <c r="AO52" s="14">
        <v>401.76000000000005</v>
      </c>
      <c r="AP52" s="13">
        <v>401.76000000000005</v>
      </c>
      <c r="AQ52" s="15"/>
      <c r="AR52" s="20"/>
      <c r="AS52" s="11"/>
      <c r="AT52" s="21"/>
      <c r="AU52" s="14">
        <v>401.76000000000005</v>
      </c>
      <c r="AV52" s="13">
        <v>401.76000000000005</v>
      </c>
      <c r="AW52" s="15"/>
      <c r="AX52" s="20"/>
      <c r="AY52" s="11"/>
      <c r="AZ52" s="21"/>
      <c r="BA52" s="14">
        <v>344.43360000000001</v>
      </c>
      <c r="BB52" s="13">
        <v>178.9776</v>
      </c>
      <c r="BC52" s="15"/>
      <c r="BD52" s="20"/>
      <c r="BE52" s="11"/>
      <c r="BF52" s="21"/>
      <c r="BG52" s="14">
        <v>345.55</v>
      </c>
      <c r="BH52" s="13">
        <v>345.55</v>
      </c>
      <c r="BI52" s="15"/>
      <c r="BJ52" s="20"/>
      <c r="BK52" s="11"/>
      <c r="BL52" s="21"/>
      <c r="BM52" s="22"/>
      <c r="BN52" s="14">
        <f t="shared" si="0"/>
        <v>410.4</v>
      </c>
      <c r="BO52" s="13">
        <f t="shared" si="1"/>
        <v>401.76000000000005</v>
      </c>
      <c r="BP52" s="15">
        <f t="shared" si="2"/>
        <v>0</v>
      </c>
      <c r="BQ52" s="14">
        <f t="shared" si="3"/>
        <v>280.8</v>
      </c>
      <c r="BR52" s="13">
        <f t="shared" si="4"/>
        <v>178.9776</v>
      </c>
      <c r="BS52" s="15">
        <f t="shared" si="5"/>
        <v>0</v>
      </c>
      <c r="BU52" s="14">
        <v>432</v>
      </c>
      <c r="BV52" s="13">
        <v>432</v>
      </c>
      <c r="BW52" s="15"/>
    </row>
    <row r="53" spans="1:75" x14ac:dyDescent="0.25">
      <c r="A53" s="20" t="s">
        <v>696</v>
      </c>
      <c r="B53" s="11" t="s">
        <v>32</v>
      </c>
      <c r="C53" s="11">
        <v>4010</v>
      </c>
      <c r="D53" s="37">
        <v>1016</v>
      </c>
      <c r="E53" s="11" t="s">
        <v>276</v>
      </c>
      <c r="F53" s="11" t="s">
        <v>950</v>
      </c>
      <c r="G53" s="11">
        <v>20600</v>
      </c>
      <c r="H53" s="11" t="s">
        <v>34</v>
      </c>
      <c r="I53" s="11" t="s">
        <v>34</v>
      </c>
      <c r="J53" s="11" t="s">
        <v>34</v>
      </c>
      <c r="K53" s="11">
        <v>964</v>
      </c>
      <c r="L53" s="11">
        <v>0</v>
      </c>
      <c r="M53" s="11" t="s">
        <v>34</v>
      </c>
      <c r="N53" s="11" t="s">
        <v>34</v>
      </c>
      <c r="O53" s="11" t="s">
        <v>34</v>
      </c>
      <c r="P53" s="11"/>
      <c r="Q53" s="15">
        <v>114</v>
      </c>
      <c r="R53" s="15">
        <f t="shared" si="6"/>
        <v>122</v>
      </c>
      <c r="S53" s="22"/>
      <c r="T53" s="14">
        <v>108.3</v>
      </c>
      <c r="U53" s="13">
        <v>102.60000000000001</v>
      </c>
      <c r="V53" s="15"/>
      <c r="W53" s="14">
        <v>108.3</v>
      </c>
      <c r="X53" s="13">
        <v>102.60000000000001</v>
      </c>
      <c r="Y53" s="15"/>
      <c r="Z53" s="14">
        <v>108.3</v>
      </c>
      <c r="AA53" s="13">
        <v>102.60000000000001</v>
      </c>
      <c r="AB53" s="15"/>
      <c r="AC53" s="14">
        <v>108.3</v>
      </c>
      <c r="AD53" s="13">
        <v>102.60000000000001</v>
      </c>
      <c r="AE53" s="15"/>
      <c r="AF53" s="14">
        <v>108.3</v>
      </c>
      <c r="AG53" s="13">
        <v>102.60000000000001</v>
      </c>
      <c r="AH53" s="15"/>
      <c r="AI53" s="20"/>
      <c r="AJ53" s="11"/>
      <c r="AK53" s="21"/>
      <c r="AL53" s="14">
        <v>74.100000000000009</v>
      </c>
      <c r="AM53" s="13">
        <v>74.100000000000009</v>
      </c>
      <c r="AN53" s="15"/>
      <c r="AO53" s="14">
        <v>106.02000000000001</v>
      </c>
      <c r="AP53" s="13">
        <v>106.02000000000001</v>
      </c>
      <c r="AQ53" s="15"/>
      <c r="AR53" s="20"/>
      <c r="AS53" s="11"/>
      <c r="AT53" s="21"/>
      <c r="AU53" s="14">
        <v>106.02000000000001</v>
      </c>
      <c r="AV53" s="13">
        <v>106.02000000000001</v>
      </c>
      <c r="AW53" s="15"/>
      <c r="AX53" s="20"/>
      <c r="AY53" s="11"/>
      <c r="AZ53" s="21"/>
      <c r="BA53" s="14">
        <v>90.892200000000003</v>
      </c>
      <c r="BB53" s="13">
        <v>47.230200000000004</v>
      </c>
      <c r="BC53" s="15"/>
      <c r="BD53" s="20"/>
      <c r="BE53" s="11"/>
      <c r="BF53" s="21"/>
      <c r="BG53" s="14"/>
      <c r="BH53" s="13"/>
      <c r="BI53" s="15"/>
      <c r="BJ53" s="20"/>
      <c r="BK53" s="11"/>
      <c r="BL53" s="21"/>
      <c r="BM53" s="22"/>
      <c r="BN53" s="14">
        <f t="shared" si="0"/>
        <v>108.3</v>
      </c>
      <c r="BO53" s="13">
        <f t="shared" si="1"/>
        <v>106.02000000000001</v>
      </c>
      <c r="BP53" s="15">
        <f t="shared" si="2"/>
        <v>0</v>
      </c>
      <c r="BQ53" s="14">
        <f t="shared" si="3"/>
        <v>74.100000000000009</v>
      </c>
      <c r="BR53" s="13">
        <f t="shared" si="4"/>
        <v>47.230200000000004</v>
      </c>
      <c r="BS53" s="15">
        <f t="shared" si="5"/>
        <v>0</v>
      </c>
      <c r="BU53" s="14">
        <v>114</v>
      </c>
      <c r="BV53" s="13">
        <v>114</v>
      </c>
      <c r="BW53" s="15"/>
    </row>
    <row r="54" spans="1:75" x14ac:dyDescent="0.25">
      <c r="A54" s="20" t="s">
        <v>696</v>
      </c>
      <c r="B54" s="11" t="s">
        <v>246</v>
      </c>
      <c r="C54" s="11">
        <v>3810</v>
      </c>
      <c r="D54" s="37">
        <v>2033</v>
      </c>
      <c r="E54" s="11" t="s">
        <v>429</v>
      </c>
      <c r="F54" s="11" t="s">
        <v>950</v>
      </c>
      <c r="G54" s="11">
        <v>20600</v>
      </c>
      <c r="H54" s="11" t="s">
        <v>34</v>
      </c>
      <c r="I54" s="11" t="s">
        <v>34</v>
      </c>
      <c r="J54" s="11" t="s">
        <v>34</v>
      </c>
      <c r="K54" s="11">
        <v>361</v>
      </c>
      <c r="L54" s="11">
        <v>0</v>
      </c>
      <c r="M54" s="11" t="s">
        <v>34</v>
      </c>
      <c r="N54" s="11" t="s">
        <v>34</v>
      </c>
      <c r="O54" s="11" t="s">
        <v>34</v>
      </c>
      <c r="P54" s="11"/>
      <c r="Q54" s="15">
        <v>226</v>
      </c>
      <c r="R54" s="15">
        <f t="shared" si="6"/>
        <v>242</v>
      </c>
      <c r="S54" s="22"/>
      <c r="T54" s="14">
        <v>214.7</v>
      </c>
      <c r="U54" s="13">
        <v>203.4</v>
      </c>
      <c r="V54" s="15"/>
      <c r="W54" s="14">
        <v>214.7</v>
      </c>
      <c r="X54" s="13">
        <v>203.4</v>
      </c>
      <c r="Y54" s="15"/>
      <c r="Z54" s="14">
        <v>214.7</v>
      </c>
      <c r="AA54" s="13">
        <v>203.4</v>
      </c>
      <c r="AB54" s="15"/>
      <c r="AC54" s="14">
        <v>214.7</v>
      </c>
      <c r="AD54" s="13">
        <v>203.4</v>
      </c>
      <c r="AE54" s="15"/>
      <c r="AF54" s="14">
        <v>214.7</v>
      </c>
      <c r="AG54" s="13">
        <v>203.4</v>
      </c>
      <c r="AH54" s="15"/>
      <c r="AI54" s="20"/>
      <c r="AJ54" s="11"/>
      <c r="AK54" s="21"/>
      <c r="AL54" s="14">
        <v>146.9</v>
      </c>
      <c r="AM54" s="13">
        <v>146.9</v>
      </c>
      <c r="AN54" s="15"/>
      <c r="AO54" s="14">
        <v>210.18</v>
      </c>
      <c r="AP54" s="13">
        <v>210.18</v>
      </c>
      <c r="AQ54" s="15"/>
      <c r="AR54" s="20"/>
      <c r="AS54" s="11"/>
      <c r="AT54" s="21"/>
      <c r="AU54" s="14">
        <v>210.18</v>
      </c>
      <c r="AV54" s="13">
        <v>210.18</v>
      </c>
      <c r="AW54" s="15"/>
      <c r="AX54" s="20"/>
      <c r="AY54" s="11"/>
      <c r="AZ54" s="21"/>
      <c r="BA54" s="14">
        <v>180.18979999999999</v>
      </c>
      <c r="BB54" s="13">
        <v>93.631799999999998</v>
      </c>
      <c r="BC54" s="15"/>
      <c r="BD54" s="20"/>
      <c r="BE54" s="11"/>
      <c r="BF54" s="21"/>
      <c r="BG54" s="14">
        <v>180.75</v>
      </c>
      <c r="BH54" s="13">
        <v>180.75</v>
      </c>
      <c r="BI54" s="15"/>
      <c r="BJ54" s="20"/>
      <c r="BK54" s="11"/>
      <c r="BL54" s="21"/>
      <c r="BM54" s="22"/>
      <c r="BN54" s="14">
        <f t="shared" si="0"/>
        <v>214.7</v>
      </c>
      <c r="BO54" s="13">
        <f t="shared" si="1"/>
        <v>210.18</v>
      </c>
      <c r="BP54" s="15">
        <f t="shared" si="2"/>
        <v>0</v>
      </c>
      <c r="BQ54" s="14">
        <f t="shared" si="3"/>
        <v>146.9</v>
      </c>
      <c r="BR54" s="13">
        <f t="shared" si="4"/>
        <v>93.631799999999998</v>
      </c>
      <c r="BS54" s="15">
        <f t="shared" si="5"/>
        <v>0</v>
      </c>
      <c r="BU54" s="14">
        <v>226</v>
      </c>
      <c r="BV54" s="13">
        <v>226</v>
      </c>
      <c r="BW54" s="15"/>
    </row>
    <row r="55" spans="1:75" x14ac:dyDescent="0.25">
      <c r="A55" s="20" t="s">
        <v>696</v>
      </c>
      <c r="B55" s="11" t="s">
        <v>32</v>
      </c>
      <c r="C55" s="11">
        <v>4010</v>
      </c>
      <c r="D55" s="37">
        <v>1017</v>
      </c>
      <c r="E55" s="11" t="s">
        <v>277</v>
      </c>
      <c r="F55" s="11" t="s">
        <v>951</v>
      </c>
      <c r="G55" s="11">
        <v>20604</v>
      </c>
      <c r="H55" s="11" t="s">
        <v>34</v>
      </c>
      <c r="I55" s="11" t="s">
        <v>34</v>
      </c>
      <c r="J55" s="11" t="s">
        <v>34</v>
      </c>
      <c r="K55" s="11">
        <v>964</v>
      </c>
      <c r="L55" s="11">
        <v>0</v>
      </c>
      <c r="M55" s="11" t="s">
        <v>34</v>
      </c>
      <c r="N55" s="11" t="s">
        <v>34</v>
      </c>
      <c r="O55" s="11" t="s">
        <v>34</v>
      </c>
      <c r="P55" s="11"/>
      <c r="Q55" s="15">
        <v>173</v>
      </c>
      <c r="R55" s="15">
        <f t="shared" si="6"/>
        <v>186</v>
      </c>
      <c r="S55" s="22"/>
      <c r="T55" s="14">
        <v>164.35</v>
      </c>
      <c r="U55" s="13">
        <v>155.70000000000002</v>
      </c>
      <c r="V55" s="15"/>
      <c r="W55" s="14">
        <v>164.35</v>
      </c>
      <c r="X55" s="13">
        <v>155.70000000000002</v>
      </c>
      <c r="Y55" s="15"/>
      <c r="Z55" s="14">
        <v>164.35</v>
      </c>
      <c r="AA55" s="13">
        <v>155.70000000000002</v>
      </c>
      <c r="AB55" s="15"/>
      <c r="AC55" s="14">
        <v>164.35</v>
      </c>
      <c r="AD55" s="13">
        <v>155.70000000000002</v>
      </c>
      <c r="AE55" s="15"/>
      <c r="AF55" s="14">
        <v>164.35</v>
      </c>
      <c r="AG55" s="13">
        <v>155.70000000000002</v>
      </c>
      <c r="AH55" s="15"/>
      <c r="AI55" s="20"/>
      <c r="AJ55" s="11"/>
      <c r="AK55" s="21"/>
      <c r="AL55" s="14">
        <v>112.45</v>
      </c>
      <c r="AM55" s="13">
        <v>112.45</v>
      </c>
      <c r="AN55" s="15"/>
      <c r="AO55" s="14">
        <v>160.89000000000001</v>
      </c>
      <c r="AP55" s="13">
        <v>160.89000000000001</v>
      </c>
      <c r="AQ55" s="15"/>
      <c r="AR55" s="20"/>
      <c r="AS55" s="11"/>
      <c r="AT55" s="21"/>
      <c r="AU55" s="14">
        <v>160.89000000000001</v>
      </c>
      <c r="AV55" s="13">
        <v>160.89000000000001</v>
      </c>
      <c r="AW55" s="15"/>
      <c r="AX55" s="20"/>
      <c r="AY55" s="11"/>
      <c r="AZ55" s="21"/>
      <c r="BA55" s="14">
        <v>137.93289999999999</v>
      </c>
      <c r="BB55" s="13">
        <v>71.673900000000003</v>
      </c>
      <c r="BC55" s="15"/>
      <c r="BD55" s="20"/>
      <c r="BE55" s="11"/>
      <c r="BF55" s="21"/>
      <c r="BG55" s="14"/>
      <c r="BH55" s="13"/>
      <c r="BI55" s="15"/>
      <c r="BJ55" s="20"/>
      <c r="BK55" s="11"/>
      <c r="BL55" s="21"/>
      <c r="BM55" s="22"/>
      <c r="BN55" s="14">
        <f t="shared" si="0"/>
        <v>164.35</v>
      </c>
      <c r="BO55" s="13">
        <f t="shared" si="1"/>
        <v>160.89000000000001</v>
      </c>
      <c r="BP55" s="15">
        <f t="shared" si="2"/>
        <v>0</v>
      </c>
      <c r="BQ55" s="14">
        <f t="shared" si="3"/>
        <v>112.45</v>
      </c>
      <c r="BR55" s="13">
        <f t="shared" si="4"/>
        <v>71.673900000000003</v>
      </c>
      <c r="BS55" s="15">
        <f t="shared" si="5"/>
        <v>0</v>
      </c>
      <c r="BU55" s="14">
        <v>173</v>
      </c>
      <c r="BV55" s="13">
        <v>173</v>
      </c>
      <c r="BW55" s="15"/>
    </row>
    <row r="56" spans="1:75" x14ac:dyDescent="0.25">
      <c r="A56" s="20" t="s">
        <v>696</v>
      </c>
      <c r="B56" s="11" t="s">
        <v>246</v>
      </c>
      <c r="C56" s="11">
        <v>3810</v>
      </c>
      <c r="D56" s="37">
        <v>2034</v>
      </c>
      <c r="E56" s="11" t="s">
        <v>430</v>
      </c>
      <c r="F56" s="11" t="s">
        <v>951</v>
      </c>
      <c r="G56" s="11">
        <v>20604</v>
      </c>
      <c r="H56" s="11" t="s">
        <v>34</v>
      </c>
      <c r="I56" s="11" t="s">
        <v>34</v>
      </c>
      <c r="J56" s="11" t="s">
        <v>34</v>
      </c>
      <c r="K56" s="11">
        <v>361</v>
      </c>
      <c r="L56" s="11">
        <v>0</v>
      </c>
      <c r="M56" s="11" t="s">
        <v>34</v>
      </c>
      <c r="N56" s="11" t="s">
        <v>34</v>
      </c>
      <c r="O56" s="11" t="s">
        <v>34</v>
      </c>
      <c r="P56" s="11"/>
      <c r="Q56" s="15">
        <v>310</v>
      </c>
      <c r="R56" s="15">
        <f t="shared" si="6"/>
        <v>332</v>
      </c>
      <c r="S56" s="22"/>
      <c r="T56" s="14">
        <v>294.5</v>
      </c>
      <c r="U56" s="13">
        <v>279</v>
      </c>
      <c r="V56" s="15"/>
      <c r="W56" s="14">
        <v>294.5</v>
      </c>
      <c r="X56" s="13">
        <v>279</v>
      </c>
      <c r="Y56" s="15"/>
      <c r="Z56" s="14">
        <v>294.5</v>
      </c>
      <c r="AA56" s="13">
        <v>279</v>
      </c>
      <c r="AB56" s="15"/>
      <c r="AC56" s="14">
        <v>294.5</v>
      </c>
      <c r="AD56" s="13">
        <v>279</v>
      </c>
      <c r="AE56" s="15"/>
      <c r="AF56" s="14">
        <v>294.5</v>
      </c>
      <c r="AG56" s="13">
        <v>279</v>
      </c>
      <c r="AH56" s="15"/>
      <c r="AI56" s="20"/>
      <c r="AJ56" s="11"/>
      <c r="AK56" s="21"/>
      <c r="AL56" s="14">
        <v>201.5</v>
      </c>
      <c r="AM56" s="13">
        <v>201.5</v>
      </c>
      <c r="AN56" s="15"/>
      <c r="AO56" s="14">
        <v>288.3</v>
      </c>
      <c r="AP56" s="13">
        <v>288.3</v>
      </c>
      <c r="AQ56" s="15"/>
      <c r="AR56" s="20"/>
      <c r="AS56" s="11"/>
      <c r="AT56" s="21"/>
      <c r="AU56" s="14">
        <v>288.3</v>
      </c>
      <c r="AV56" s="13">
        <v>288.3</v>
      </c>
      <c r="AW56" s="15"/>
      <c r="AX56" s="20"/>
      <c r="AY56" s="11"/>
      <c r="AZ56" s="21"/>
      <c r="BA56" s="14">
        <v>247.16300000000001</v>
      </c>
      <c r="BB56" s="13">
        <v>128.43299999999999</v>
      </c>
      <c r="BC56" s="15"/>
      <c r="BD56" s="20"/>
      <c r="BE56" s="11"/>
      <c r="BF56" s="21"/>
      <c r="BG56" s="14">
        <v>247.95</v>
      </c>
      <c r="BH56" s="13">
        <v>247.95</v>
      </c>
      <c r="BI56" s="15"/>
      <c r="BJ56" s="20"/>
      <c r="BK56" s="11"/>
      <c r="BL56" s="21"/>
      <c r="BM56" s="22"/>
      <c r="BN56" s="14">
        <f t="shared" si="0"/>
        <v>294.5</v>
      </c>
      <c r="BO56" s="13">
        <f t="shared" si="1"/>
        <v>288.3</v>
      </c>
      <c r="BP56" s="15">
        <f t="shared" si="2"/>
        <v>0</v>
      </c>
      <c r="BQ56" s="14">
        <f t="shared" si="3"/>
        <v>201.5</v>
      </c>
      <c r="BR56" s="13">
        <f t="shared" si="4"/>
        <v>128.43299999999999</v>
      </c>
      <c r="BS56" s="15">
        <f t="shared" si="5"/>
        <v>0</v>
      </c>
      <c r="BU56" s="14">
        <v>310</v>
      </c>
      <c r="BV56" s="13">
        <v>310</v>
      </c>
      <c r="BW56" s="15"/>
    </row>
    <row r="57" spans="1:75" x14ac:dyDescent="0.25">
      <c r="A57" s="20" t="s">
        <v>696</v>
      </c>
      <c r="B57" s="11" t="s">
        <v>32</v>
      </c>
      <c r="C57" s="11">
        <v>4010</v>
      </c>
      <c r="D57" s="37">
        <v>1018</v>
      </c>
      <c r="E57" s="11" t="s">
        <v>276</v>
      </c>
      <c r="F57" s="11" t="s">
        <v>950</v>
      </c>
      <c r="G57" s="11">
        <v>20605</v>
      </c>
      <c r="H57" s="11" t="s">
        <v>34</v>
      </c>
      <c r="I57" s="11" t="s">
        <v>34</v>
      </c>
      <c r="J57" s="11" t="s">
        <v>34</v>
      </c>
      <c r="K57" s="11">
        <v>964</v>
      </c>
      <c r="L57" s="11">
        <v>0</v>
      </c>
      <c r="M57" s="11" t="s">
        <v>34</v>
      </c>
      <c r="N57" s="11" t="s">
        <v>34</v>
      </c>
      <c r="O57" s="11" t="s">
        <v>34</v>
      </c>
      <c r="P57" s="11"/>
      <c r="Q57" s="15">
        <v>118</v>
      </c>
      <c r="R57" s="15">
        <f t="shared" si="6"/>
        <v>127</v>
      </c>
      <c r="S57" s="22"/>
      <c r="T57" s="14">
        <v>112.1</v>
      </c>
      <c r="U57" s="13">
        <v>106.2</v>
      </c>
      <c r="V57" s="15"/>
      <c r="W57" s="14">
        <v>112.1</v>
      </c>
      <c r="X57" s="13">
        <v>106.2</v>
      </c>
      <c r="Y57" s="15"/>
      <c r="Z57" s="14">
        <v>112.1</v>
      </c>
      <c r="AA57" s="13">
        <v>106.2</v>
      </c>
      <c r="AB57" s="15"/>
      <c r="AC57" s="14">
        <v>112.1</v>
      </c>
      <c r="AD57" s="13">
        <v>106.2</v>
      </c>
      <c r="AE57" s="15"/>
      <c r="AF57" s="14">
        <v>112.1</v>
      </c>
      <c r="AG57" s="13">
        <v>106.2</v>
      </c>
      <c r="AH57" s="15"/>
      <c r="AI57" s="20"/>
      <c r="AJ57" s="11"/>
      <c r="AK57" s="21"/>
      <c r="AL57" s="14">
        <v>76.7</v>
      </c>
      <c r="AM57" s="13">
        <v>76.7</v>
      </c>
      <c r="AN57" s="15"/>
      <c r="AO57" s="14">
        <v>109.74000000000001</v>
      </c>
      <c r="AP57" s="13">
        <v>109.74000000000001</v>
      </c>
      <c r="AQ57" s="15"/>
      <c r="AR57" s="20"/>
      <c r="AS57" s="11"/>
      <c r="AT57" s="21"/>
      <c r="AU57" s="14">
        <v>109.74000000000001</v>
      </c>
      <c r="AV57" s="13">
        <v>109.74000000000001</v>
      </c>
      <c r="AW57" s="15"/>
      <c r="AX57" s="20"/>
      <c r="AY57" s="11"/>
      <c r="AZ57" s="21"/>
      <c r="BA57" s="14">
        <v>94.081400000000002</v>
      </c>
      <c r="BB57" s="13">
        <v>48.8874</v>
      </c>
      <c r="BC57" s="15"/>
      <c r="BD57" s="20"/>
      <c r="BE57" s="11"/>
      <c r="BF57" s="21"/>
      <c r="BG57" s="14"/>
      <c r="BH57" s="13"/>
      <c r="BI57" s="15"/>
      <c r="BJ57" s="20"/>
      <c r="BK57" s="11"/>
      <c r="BL57" s="21"/>
      <c r="BM57" s="22"/>
      <c r="BN57" s="14">
        <f t="shared" si="0"/>
        <v>112.1</v>
      </c>
      <c r="BO57" s="13">
        <f t="shared" si="1"/>
        <v>109.74000000000001</v>
      </c>
      <c r="BP57" s="15">
        <f t="shared" si="2"/>
        <v>0</v>
      </c>
      <c r="BQ57" s="14">
        <f t="shared" si="3"/>
        <v>76.7</v>
      </c>
      <c r="BR57" s="13">
        <f t="shared" si="4"/>
        <v>48.8874</v>
      </c>
      <c r="BS57" s="15">
        <f t="shared" si="5"/>
        <v>0</v>
      </c>
      <c r="BU57" s="14">
        <v>118</v>
      </c>
      <c r="BV57" s="13">
        <v>118</v>
      </c>
      <c r="BW57" s="15"/>
    </row>
    <row r="58" spans="1:75" x14ac:dyDescent="0.25">
      <c r="A58" s="20" t="s">
        <v>696</v>
      </c>
      <c r="B58" s="11" t="s">
        <v>61</v>
      </c>
      <c r="C58" s="11">
        <v>3800</v>
      </c>
      <c r="D58" s="37">
        <v>398</v>
      </c>
      <c r="E58" s="11" t="s">
        <v>314</v>
      </c>
      <c r="F58" s="11" t="s">
        <v>950</v>
      </c>
      <c r="G58" s="11">
        <v>20605</v>
      </c>
      <c r="H58" s="11" t="s">
        <v>34</v>
      </c>
      <c r="I58" s="11" t="s">
        <v>34</v>
      </c>
      <c r="J58" s="11" t="s">
        <v>34</v>
      </c>
      <c r="K58" s="11">
        <v>361</v>
      </c>
      <c r="L58" s="11">
        <v>0</v>
      </c>
      <c r="M58" s="11" t="s">
        <v>34</v>
      </c>
      <c r="N58" s="11" t="s">
        <v>34</v>
      </c>
      <c r="O58" s="11" t="s">
        <v>34</v>
      </c>
      <c r="P58" s="11"/>
      <c r="Q58" s="15">
        <v>98</v>
      </c>
      <c r="R58" s="15">
        <f t="shared" si="6"/>
        <v>105</v>
      </c>
      <c r="S58" s="22"/>
      <c r="T58" s="14" t="s">
        <v>68</v>
      </c>
      <c r="U58" s="13"/>
      <c r="V58" s="15"/>
      <c r="W58" s="14" t="s">
        <v>68</v>
      </c>
      <c r="X58" s="13"/>
      <c r="Y58" s="15"/>
      <c r="Z58" s="14" t="s">
        <v>68</v>
      </c>
      <c r="AA58" s="13"/>
      <c r="AB58" s="15"/>
      <c r="AC58" s="14" t="s">
        <v>68</v>
      </c>
      <c r="AD58" s="13"/>
      <c r="AE58" s="15"/>
      <c r="AF58" s="14" t="s">
        <v>68</v>
      </c>
      <c r="AG58" s="13"/>
      <c r="AH58" s="15"/>
      <c r="AI58" s="20"/>
      <c r="AJ58" s="11"/>
      <c r="AK58" s="21"/>
      <c r="AL58" s="14">
        <v>63.7</v>
      </c>
      <c r="AM58" s="13">
        <v>63.7</v>
      </c>
      <c r="AN58" s="15"/>
      <c r="AO58" s="14">
        <v>91.14</v>
      </c>
      <c r="AP58" s="13">
        <v>91.14</v>
      </c>
      <c r="AQ58" s="15"/>
      <c r="AR58" s="20"/>
      <c r="AS58" s="11"/>
      <c r="AT58" s="21"/>
      <c r="AU58" s="14">
        <v>91.14</v>
      </c>
      <c r="AV58" s="13">
        <v>91.14</v>
      </c>
      <c r="AW58" s="15"/>
      <c r="AX58" s="20"/>
      <c r="AY58" s="11"/>
      <c r="AZ58" s="21"/>
      <c r="BA58" s="14">
        <v>78.135400000000004</v>
      </c>
      <c r="BB58" s="13">
        <v>40.601399999999998</v>
      </c>
      <c r="BC58" s="15"/>
      <c r="BD58" s="20"/>
      <c r="BE58" s="11"/>
      <c r="BF58" s="21"/>
      <c r="BG58" s="14">
        <v>78.350000000000009</v>
      </c>
      <c r="BH58" s="13">
        <v>78.350000000000009</v>
      </c>
      <c r="BI58" s="15"/>
      <c r="BJ58" s="20"/>
      <c r="BK58" s="11"/>
      <c r="BL58" s="21"/>
      <c r="BM58" s="22"/>
      <c r="BN58" s="14">
        <f t="shared" si="0"/>
        <v>91.14</v>
      </c>
      <c r="BO58" s="13">
        <f t="shared" si="1"/>
        <v>91.14</v>
      </c>
      <c r="BP58" s="15">
        <f t="shared" si="2"/>
        <v>0</v>
      </c>
      <c r="BQ58" s="14">
        <f t="shared" si="3"/>
        <v>63.7</v>
      </c>
      <c r="BR58" s="13">
        <f t="shared" si="4"/>
        <v>40.601399999999998</v>
      </c>
      <c r="BS58" s="15">
        <f t="shared" si="5"/>
        <v>0</v>
      </c>
      <c r="BU58" s="14">
        <v>98</v>
      </c>
      <c r="BV58" s="13">
        <v>98</v>
      </c>
      <c r="BW58" s="15"/>
    </row>
    <row r="59" spans="1:75" x14ac:dyDescent="0.25">
      <c r="A59" s="20" t="s">
        <v>696</v>
      </c>
      <c r="B59" s="11" t="s">
        <v>246</v>
      </c>
      <c r="C59" s="11">
        <v>3810</v>
      </c>
      <c r="D59" s="37">
        <v>2035</v>
      </c>
      <c r="E59" s="11" t="s">
        <v>431</v>
      </c>
      <c r="F59" s="11" t="s">
        <v>950</v>
      </c>
      <c r="G59" s="11">
        <v>20605</v>
      </c>
      <c r="H59" s="11" t="s">
        <v>34</v>
      </c>
      <c r="I59" s="11" t="s">
        <v>34</v>
      </c>
      <c r="J59" s="11" t="s">
        <v>34</v>
      </c>
      <c r="K59" s="11">
        <v>361</v>
      </c>
      <c r="L59" s="11">
        <v>0</v>
      </c>
      <c r="M59" s="11" t="s">
        <v>34</v>
      </c>
      <c r="N59" s="11" t="s">
        <v>34</v>
      </c>
      <c r="O59" s="11" t="s">
        <v>34</v>
      </c>
      <c r="P59" s="11"/>
      <c r="Q59" s="15">
        <v>259</v>
      </c>
      <c r="R59" s="15">
        <f t="shared" si="6"/>
        <v>278</v>
      </c>
      <c r="S59" s="22"/>
      <c r="T59" s="14">
        <v>246.04999999999998</v>
      </c>
      <c r="U59" s="13">
        <v>233.1</v>
      </c>
      <c r="V59" s="15"/>
      <c r="W59" s="14">
        <v>246.04999999999998</v>
      </c>
      <c r="X59" s="13">
        <v>233.1</v>
      </c>
      <c r="Y59" s="15"/>
      <c r="Z59" s="14">
        <v>246.04999999999998</v>
      </c>
      <c r="AA59" s="13">
        <v>233.1</v>
      </c>
      <c r="AB59" s="15"/>
      <c r="AC59" s="14">
        <v>246.04999999999998</v>
      </c>
      <c r="AD59" s="13">
        <v>233.1</v>
      </c>
      <c r="AE59" s="15"/>
      <c r="AF59" s="14">
        <v>246.04999999999998</v>
      </c>
      <c r="AG59" s="13">
        <v>233.1</v>
      </c>
      <c r="AH59" s="15"/>
      <c r="AI59" s="20"/>
      <c r="AJ59" s="11"/>
      <c r="AK59" s="21"/>
      <c r="AL59" s="14">
        <v>168.35</v>
      </c>
      <c r="AM59" s="13">
        <v>168.35</v>
      </c>
      <c r="AN59" s="15"/>
      <c r="AO59" s="14">
        <v>240.87</v>
      </c>
      <c r="AP59" s="13">
        <v>240.87</v>
      </c>
      <c r="AQ59" s="15"/>
      <c r="AR59" s="20"/>
      <c r="AS59" s="11"/>
      <c r="AT59" s="21"/>
      <c r="AU59" s="14">
        <v>240.87</v>
      </c>
      <c r="AV59" s="13">
        <v>240.87</v>
      </c>
      <c r="AW59" s="15"/>
      <c r="AX59" s="20"/>
      <c r="AY59" s="11"/>
      <c r="AZ59" s="21"/>
      <c r="BA59" s="14">
        <v>206.50069999999999</v>
      </c>
      <c r="BB59" s="13">
        <v>107.30370000000001</v>
      </c>
      <c r="BC59" s="15"/>
      <c r="BD59" s="20"/>
      <c r="BE59" s="11"/>
      <c r="BF59" s="21"/>
      <c r="BG59" s="14">
        <v>207.15</v>
      </c>
      <c r="BH59" s="13">
        <v>207.15</v>
      </c>
      <c r="BI59" s="15"/>
      <c r="BJ59" s="20"/>
      <c r="BK59" s="11"/>
      <c r="BL59" s="21"/>
      <c r="BM59" s="22"/>
      <c r="BN59" s="14">
        <f t="shared" si="0"/>
        <v>246.04999999999998</v>
      </c>
      <c r="BO59" s="13">
        <f t="shared" si="1"/>
        <v>240.87</v>
      </c>
      <c r="BP59" s="15">
        <f t="shared" si="2"/>
        <v>0</v>
      </c>
      <c r="BQ59" s="14">
        <f t="shared" si="3"/>
        <v>168.35</v>
      </c>
      <c r="BR59" s="13">
        <f t="shared" si="4"/>
        <v>107.30370000000001</v>
      </c>
      <c r="BS59" s="15">
        <f t="shared" si="5"/>
        <v>0</v>
      </c>
      <c r="BU59" s="14">
        <v>259</v>
      </c>
      <c r="BV59" s="13">
        <v>259</v>
      </c>
      <c r="BW59" s="15"/>
    </row>
    <row r="60" spans="1:75" x14ac:dyDescent="0.25">
      <c r="A60" s="20" t="s">
        <v>696</v>
      </c>
      <c r="B60" s="11" t="s">
        <v>32</v>
      </c>
      <c r="C60" s="11">
        <v>4010</v>
      </c>
      <c r="D60" s="37">
        <v>1019</v>
      </c>
      <c r="E60" s="11" t="s">
        <v>277</v>
      </c>
      <c r="F60" s="11" t="s">
        <v>951</v>
      </c>
      <c r="G60" s="11">
        <v>20606</v>
      </c>
      <c r="H60" s="11" t="s">
        <v>34</v>
      </c>
      <c r="I60" s="11" t="s">
        <v>34</v>
      </c>
      <c r="J60" s="11" t="s">
        <v>34</v>
      </c>
      <c r="K60" s="11">
        <v>964</v>
      </c>
      <c r="L60" s="11">
        <v>0</v>
      </c>
      <c r="M60" s="11" t="s">
        <v>34</v>
      </c>
      <c r="N60" s="11" t="s">
        <v>34</v>
      </c>
      <c r="O60" s="11" t="s">
        <v>34</v>
      </c>
      <c r="P60" s="11"/>
      <c r="Q60" s="15">
        <v>191</v>
      </c>
      <c r="R60" s="15">
        <f t="shared" si="6"/>
        <v>205</v>
      </c>
      <c r="S60" s="22"/>
      <c r="T60" s="14">
        <v>181.45</v>
      </c>
      <c r="U60" s="13">
        <v>171.9</v>
      </c>
      <c r="V60" s="15"/>
      <c r="W60" s="14">
        <v>181.45</v>
      </c>
      <c r="X60" s="13">
        <v>171.9</v>
      </c>
      <c r="Y60" s="15"/>
      <c r="Z60" s="14">
        <v>181.45</v>
      </c>
      <c r="AA60" s="13">
        <v>171.9</v>
      </c>
      <c r="AB60" s="15"/>
      <c r="AC60" s="14">
        <v>181.45</v>
      </c>
      <c r="AD60" s="13">
        <v>171.9</v>
      </c>
      <c r="AE60" s="15"/>
      <c r="AF60" s="14">
        <v>181.45</v>
      </c>
      <c r="AG60" s="13">
        <v>171.9</v>
      </c>
      <c r="AH60" s="15"/>
      <c r="AI60" s="20"/>
      <c r="AJ60" s="11"/>
      <c r="AK60" s="21"/>
      <c r="AL60" s="14">
        <v>124.15</v>
      </c>
      <c r="AM60" s="13">
        <v>124.15</v>
      </c>
      <c r="AN60" s="15"/>
      <c r="AO60" s="14">
        <v>177.63</v>
      </c>
      <c r="AP60" s="13">
        <v>177.63</v>
      </c>
      <c r="AQ60" s="15"/>
      <c r="AR60" s="20"/>
      <c r="AS60" s="11"/>
      <c r="AT60" s="21"/>
      <c r="AU60" s="14">
        <v>177.63</v>
      </c>
      <c r="AV60" s="13">
        <v>177.63</v>
      </c>
      <c r="AW60" s="15"/>
      <c r="AX60" s="20"/>
      <c r="AY60" s="11"/>
      <c r="AZ60" s="21"/>
      <c r="BA60" s="14">
        <v>152.2843</v>
      </c>
      <c r="BB60" s="13">
        <v>79.131299999999996</v>
      </c>
      <c r="BC60" s="15"/>
      <c r="BD60" s="20"/>
      <c r="BE60" s="11"/>
      <c r="BF60" s="21"/>
      <c r="BG60" s="14"/>
      <c r="BH60" s="13"/>
      <c r="BI60" s="15"/>
      <c r="BJ60" s="20"/>
      <c r="BK60" s="11"/>
      <c r="BL60" s="21"/>
      <c r="BM60" s="22"/>
      <c r="BN60" s="14">
        <f t="shared" si="0"/>
        <v>181.45</v>
      </c>
      <c r="BO60" s="13">
        <f t="shared" si="1"/>
        <v>177.63</v>
      </c>
      <c r="BP60" s="15">
        <f t="shared" si="2"/>
        <v>0</v>
      </c>
      <c r="BQ60" s="14">
        <f t="shared" si="3"/>
        <v>124.15</v>
      </c>
      <c r="BR60" s="13">
        <f t="shared" si="4"/>
        <v>79.131299999999996</v>
      </c>
      <c r="BS60" s="15">
        <f t="shared" si="5"/>
        <v>0</v>
      </c>
      <c r="BU60" s="14">
        <v>191</v>
      </c>
      <c r="BV60" s="13">
        <v>191</v>
      </c>
      <c r="BW60" s="15"/>
    </row>
    <row r="61" spans="1:75" x14ac:dyDescent="0.25">
      <c r="A61" s="20" t="s">
        <v>696</v>
      </c>
      <c r="B61" s="11" t="s">
        <v>246</v>
      </c>
      <c r="C61" s="11">
        <v>3810</v>
      </c>
      <c r="D61" s="37">
        <v>2036</v>
      </c>
      <c r="E61" s="11" t="s">
        <v>432</v>
      </c>
      <c r="F61" s="11" t="s">
        <v>951</v>
      </c>
      <c r="G61" s="11">
        <v>20606</v>
      </c>
      <c r="H61" s="11" t="s">
        <v>34</v>
      </c>
      <c r="I61" s="11" t="s">
        <v>34</v>
      </c>
      <c r="J61" s="11" t="s">
        <v>34</v>
      </c>
      <c r="K61" s="11">
        <v>361</v>
      </c>
      <c r="L61" s="11">
        <v>0</v>
      </c>
      <c r="M61" s="11" t="s">
        <v>34</v>
      </c>
      <c r="N61" s="11" t="s">
        <v>34</v>
      </c>
      <c r="O61" s="11" t="s">
        <v>34</v>
      </c>
      <c r="P61" s="11"/>
      <c r="Q61" s="15">
        <v>354</v>
      </c>
      <c r="R61" s="15">
        <f t="shared" si="6"/>
        <v>379</v>
      </c>
      <c r="S61" s="22"/>
      <c r="T61" s="14">
        <v>336.3</v>
      </c>
      <c r="U61" s="13">
        <v>318.60000000000002</v>
      </c>
      <c r="V61" s="15"/>
      <c r="W61" s="14">
        <v>336.3</v>
      </c>
      <c r="X61" s="13">
        <v>318.60000000000002</v>
      </c>
      <c r="Y61" s="15"/>
      <c r="Z61" s="14">
        <v>336.3</v>
      </c>
      <c r="AA61" s="13">
        <v>318.60000000000002</v>
      </c>
      <c r="AB61" s="15"/>
      <c r="AC61" s="14">
        <v>336.3</v>
      </c>
      <c r="AD61" s="13">
        <v>318.60000000000002</v>
      </c>
      <c r="AE61" s="15"/>
      <c r="AF61" s="14">
        <v>336.3</v>
      </c>
      <c r="AG61" s="13">
        <v>318.60000000000002</v>
      </c>
      <c r="AH61" s="15"/>
      <c r="AI61" s="20"/>
      <c r="AJ61" s="11"/>
      <c r="AK61" s="21"/>
      <c r="AL61" s="14">
        <v>230.1</v>
      </c>
      <c r="AM61" s="13">
        <v>230.1</v>
      </c>
      <c r="AN61" s="15"/>
      <c r="AO61" s="14">
        <v>329.22</v>
      </c>
      <c r="AP61" s="13">
        <v>329.22</v>
      </c>
      <c r="AQ61" s="15"/>
      <c r="AR61" s="20"/>
      <c r="AS61" s="11"/>
      <c r="AT61" s="21"/>
      <c r="AU61" s="14">
        <v>329.22</v>
      </c>
      <c r="AV61" s="13">
        <v>329.22</v>
      </c>
      <c r="AW61" s="15"/>
      <c r="AX61" s="20"/>
      <c r="AY61" s="11"/>
      <c r="AZ61" s="21"/>
      <c r="BA61" s="14">
        <v>282.24419999999998</v>
      </c>
      <c r="BB61" s="13">
        <v>146.66220000000001</v>
      </c>
      <c r="BC61" s="15"/>
      <c r="BD61" s="20"/>
      <c r="BE61" s="11"/>
      <c r="BF61" s="21"/>
      <c r="BG61" s="14">
        <v>283.14999999999998</v>
      </c>
      <c r="BH61" s="13">
        <v>283.14999999999998</v>
      </c>
      <c r="BI61" s="15"/>
      <c r="BJ61" s="20"/>
      <c r="BK61" s="11"/>
      <c r="BL61" s="21"/>
      <c r="BM61" s="22"/>
      <c r="BN61" s="14">
        <f t="shared" si="0"/>
        <v>336.3</v>
      </c>
      <c r="BO61" s="13">
        <f t="shared" si="1"/>
        <v>329.22</v>
      </c>
      <c r="BP61" s="15">
        <f t="shared" si="2"/>
        <v>0</v>
      </c>
      <c r="BQ61" s="14">
        <f t="shared" si="3"/>
        <v>230.1</v>
      </c>
      <c r="BR61" s="13">
        <f t="shared" si="4"/>
        <v>146.66220000000001</v>
      </c>
      <c r="BS61" s="15">
        <f t="shared" si="5"/>
        <v>0</v>
      </c>
      <c r="BU61" s="14">
        <v>354</v>
      </c>
      <c r="BV61" s="13">
        <v>354</v>
      </c>
      <c r="BW61" s="15"/>
    </row>
    <row r="62" spans="1:75" x14ac:dyDescent="0.25">
      <c r="A62" s="20" t="s">
        <v>696</v>
      </c>
      <c r="B62" s="11" t="s">
        <v>32</v>
      </c>
      <c r="C62" s="11">
        <v>4010</v>
      </c>
      <c r="D62" s="37">
        <v>1020</v>
      </c>
      <c r="E62" s="11" t="s">
        <v>276</v>
      </c>
      <c r="F62" s="11" t="s">
        <v>950</v>
      </c>
      <c r="G62" s="11">
        <v>20610</v>
      </c>
      <c r="H62" s="11" t="s">
        <v>34</v>
      </c>
      <c r="I62" s="11" t="s">
        <v>34</v>
      </c>
      <c r="J62" s="11" t="s">
        <v>34</v>
      </c>
      <c r="K62" s="11">
        <v>964</v>
      </c>
      <c r="L62" s="11">
        <v>0</v>
      </c>
      <c r="M62" s="11" t="s">
        <v>34</v>
      </c>
      <c r="N62" s="11" t="s">
        <v>34</v>
      </c>
      <c r="O62" s="11" t="s">
        <v>34</v>
      </c>
      <c r="P62" s="11"/>
      <c r="Q62" s="15">
        <v>140</v>
      </c>
      <c r="R62" s="15">
        <f t="shared" si="6"/>
        <v>150</v>
      </c>
      <c r="S62" s="22"/>
      <c r="T62" s="14">
        <v>133</v>
      </c>
      <c r="U62" s="13">
        <v>126</v>
      </c>
      <c r="V62" s="15"/>
      <c r="W62" s="14">
        <v>133</v>
      </c>
      <c r="X62" s="13">
        <v>126</v>
      </c>
      <c r="Y62" s="15"/>
      <c r="Z62" s="14">
        <v>133</v>
      </c>
      <c r="AA62" s="13">
        <v>126</v>
      </c>
      <c r="AB62" s="15"/>
      <c r="AC62" s="14">
        <v>133</v>
      </c>
      <c r="AD62" s="13">
        <v>126</v>
      </c>
      <c r="AE62" s="15"/>
      <c r="AF62" s="14">
        <v>133</v>
      </c>
      <c r="AG62" s="13">
        <v>126</v>
      </c>
      <c r="AH62" s="15"/>
      <c r="AI62" s="20"/>
      <c r="AJ62" s="11"/>
      <c r="AK62" s="21"/>
      <c r="AL62" s="14">
        <v>91</v>
      </c>
      <c r="AM62" s="13">
        <v>91</v>
      </c>
      <c r="AN62" s="15"/>
      <c r="AO62" s="14">
        <v>130.20000000000002</v>
      </c>
      <c r="AP62" s="13">
        <v>130.20000000000002</v>
      </c>
      <c r="AQ62" s="15"/>
      <c r="AR62" s="20"/>
      <c r="AS62" s="11"/>
      <c r="AT62" s="21"/>
      <c r="AU62" s="14">
        <v>130.20000000000002</v>
      </c>
      <c r="AV62" s="13">
        <v>130.20000000000002</v>
      </c>
      <c r="AW62" s="15"/>
      <c r="AX62" s="20"/>
      <c r="AY62" s="11"/>
      <c r="AZ62" s="21"/>
      <c r="BA62" s="14">
        <v>111.622</v>
      </c>
      <c r="BB62" s="13">
        <v>58.002000000000002</v>
      </c>
      <c r="BC62" s="15"/>
      <c r="BD62" s="20"/>
      <c r="BE62" s="11"/>
      <c r="BF62" s="21"/>
      <c r="BG62" s="14"/>
      <c r="BH62" s="13"/>
      <c r="BI62" s="15"/>
      <c r="BJ62" s="20"/>
      <c r="BK62" s="11"/>
      <c r="BL62" s="21"/>
      <c r="BM62" s="22"/>
      <c r="BN62" s="14">
        <f t="shared" si="0"/>
        <v>133</v>
      </c>
      <c r="BO62" s="13">
        <f t="shared" si="1"/>
        <v>130.20000000000002</v>
      </c>
      <c r="BP62" s="15">
        <f t="shared" si="2"/>
        <v>0</v>
      </c>
      <c r="BQ62" s="14">
        <f t="shared" si="3"/>
        <v>91</v>
      </c>
      <c r="BR62" s="13">
        <f t="shared" si="4"/>
        <v>58.002000000000002</v>
      </c>
      <c r="BS62" s="15">
        <f t="shared" si="5"/>
        <v>0</v>
      </c>
      <c r="BU62" s="14">
        <v>140</v>
      </c>
      <c r="BV62" s="13">
        <v>140</v>
      </c>
      <c r="BW62" s="15"/>
    </row>
    <row r="63" spans="1:75" x14ac:dyDescent="0.25">
      <c r="A63" s="20" t="s">
        <v>696</v>
      </c>
      <c r="B63" s="11" t="s">
        <v>61</v>
      </c>
      <c r="C63" s="11">
        <v>3800</v>
      </c>
      <c r="D63" s="37">
        <v>337</v>
      </c>
      <c r="E63" s="11" t="s">
        <v>315</v>
      </c>
      <c r="F63" s="11" t="s">
        <v>950</v>
      </c>
      <c r="G63" s="11">
        <v>20610</v>
      </c>
      <c r="H63" s="11" t="s">
        <v>34</v>
      </c>
      <c r="I63" s="11" t="s">
        <v>34</v>
      </c>
      <c r="J63" s="11" t="s">
        <v>34</v>
      </c>
      <c r="K63" s="11">
        <v>361</v>
      </c>
      <c r="L63" s="11">
        <v>0</v>
      </c>
      <c r="M63" s="11" t="s">
        <v>34</v>
      </c>
      <c r="N63" s="11" t="s">
        <v>34</v>
      </c>
      <c r="O63" s="11" t="s">
        <v>34</v>
      </c>
      <c r="P63" s="11"/>
      <c r="Q63" s="15">
        <v>125.5</v>
      </c>
      <c r="R63" s="15">
        <f t="shared" si="6"/>
        <v>135</v>
      </c>
      <c r="S63" s="22"/>
      <c r="T63" s="14" t="s">
        <v>68</v>
      </c>
      <c r="U63" s="13"/>
      <c r="V63" s="15"/>
      <c r="W63" s="14" t="s">
        <v>68</v>
      </c>
      <c r="X63" s="13"/>
      <c r="Y63" s="15"/>
      <c r="Z63" s="14" t="s">
        <v>68</v>
      </c>
      <c r="AA63" s="13"/>
      <c r="AB63" s="15"/>
      <c r="AC63" s="14" t="s">
        <v>68</v>
      </c>
      <c r="AD63" s="13"/>
      <c r="AE63" s="15"/>
      <c r="AF63" s="14" t="s">
        <v>68</v>
      </c>
      <c r="AG63" s="13"/>
      <c r="AH63" s="15"/>
      <c r="AI63" s="20"/>
      <c r="AJ63" s="11"/>
      <c r="AK63" s="21"/>
      <c r="AL63" s="14">
        <v>81.575000000000003</v>
      </c>
      <c r="AM63" s="13">
        <v>81.575000000000003</v>
      </c>
      <c r="AN63" s="15"/>
      <c r="AO63" s="14">
        <v>116.715</v>
      </c>
      <c r="AP63" s="13">
        <v>116.715</v>
      </c>
      <c r="AQ63" s="15"/>
      <c r="AR63" s="20"/>
      <c r="AS63" s="11"/>
      <c r="AT63" s="21"/>
      <c r="AU63" s="14">
        <v>116.715</v>
      </c>
      <c r="AV63" s="13">
        <v>116.715</v>
      </c>
      <c r="AW63" s="15"/>
      <c r="AX63" s="20"/>
      <c r="AY63" s="11"/>
      <c r="AZ63" s="21"/>
      <c r="BA63" s="14">
        <v>100.06115</v>
      </c>
      <c r="BB63" s="13">
        <v>51.99465</v>
      </c>
      <c r="BC63" s="15"/>
      <c r="BD63" s="20"/>
      <c r="BE63" s="11"/>
      <c r="BF63" s="21"/>
      <c r="BG63" s="14">
        <v>100.35000000000001</v>
      </c>
      <c r="BH63" s="13">
        <v>100.35000000000001</v>
      </c>
      <c r="BI63" s="15"/>
      <c r="BJ63" s="20"/>
      <c r="BK63" s="11"/>
      <c r="BL63" s="21"/>
      <c r="BM63" s="22"/>
      <c r="BN63" s="14">
        <f t="shared" si="0"/>
        <v>116.715</v>
      </c>
      <c r="BO63" s="13">
        <f t="shared" si="1"/>
        <v>116.715</v>
      </c>
      <c r="BP63" s="15">
        <f t="shared" si="2"/>
        <v>0</v>
      </c>
      <c r="BQ63" s="14">
        <f t="shared" si="3"/>
        <v>81.575000000000003</v>
      </c>
      <c r="BR63" s="13">
        <f t="shared" si="4"/>
        <v>51.99465</v>
      </c>
      <c r="BS63" s="15">
        <f t="shared" si="5"/>
        <v>0</v>
      </c>
      <c r="BU63" s="14">
        <v>125.5</v>
      </c>
      <c r="BV63" s="13">
        <v>125.5</v>
      </c>
      <c r="BW63" s="15"/>
    </row>
    <row r="64" spans="1:75" x14ac:dyDescent="0.25">
      <c r="A64" s="20" t="s">
        <v>696</v>
      </c>
      <c r="B64" s="11" t="s">
        <v>246</v>
      </c>
      <c r="C64" s="11">
        <v>3810</v>
      </c>
      <c r="D64" s="37">
        <v>2037</v>
      </c>
      <c r="E64" s="11" t="s">
        <v>433</v>
      </c>
      <c r="F64" s="11" t="s">
        <v>950</v>
      </c>
      <c r="G64" s="11">
        <v>20610</v>
      </c>
      <c r="H64" s="11" t="s">
        <v>34</v>
      </c>
      <c r="I64" s="11" t="s">
        <v>34</v>
      </c>
      <c r="J64" s="11" t="s">
        <v>34</v>
      </c>
      <c r="K64" s="11">
        <v>361</v>
      </c>
      <c r="L64" s="11">
        <v>0</v>
      </c>
      <c r="M64" s="11" t="s">
        <v>34</v>
      </c>
      <c r="N64" s="11" t="s">
        <v>34</v>
      </c>
      <c r="O64" s="11" t="s">
        <v>34</v>
      </c>
      <c r="P64" s="11"/>
      <c r="Q64" s="15">
        <v>308</v>
      </c>
      <c r="R64" s="15">
        <f t="shared" si="6"/>
        <v>330</v>
      </c>
      <c r="S64" s="22"/>
      <c r="T64" s="14">
        <v>292.59999999999997</v>
      </c>
      <c r="U64" s="13">
        <v>277.2</v>
      </c>
      <c r="V64" s="15"/>
      <c r="W64" s="14">
        <v>292.59999999999997</v>
      </c>
      <c r="X64" s="13">
        <v>277.2</v>
      </c>
      <c r="Y64" s="15"/>
      <c r="Z64" s="14">
        <v>292.59999999999997</v>
      </c>
      <c r="AA64" s="13">
        <v>277.2</v>
      </c>
      <c r="AB64" s="15"/>
      <c r="AC64" s="14">
        <v>292.59999999999997</v>
      </c>
      <c r="AD64" s="13">
        <v>277.2</v>
      </c>
      <c r="AE64" s="15"/>
      <c r="AF64" s="14">
        <v>292.59999999999997</v>
      </c>
      <c r="AG64" s="13">
        <v>277.2</v>
      </c>
      <c r="AH64" s="15"/>
      <c r="AI64" s="20"/>
      <c r="AJ64" s="11"/>
      <c r="AK64" s="21"/>
      <c r="AL64" s="14">
        <v>200.20000000000002</v>
      </c>
      <c r="AM64" s="13">
        <v>200.20000000000002</v>
      </c>
      <c r="AN64" s="15"/>
      <c r="AO64" s="14">
        <v>286.44</v>
      </c>
      <c r="AP64" s="13">
        <v>286.44</v>
      </c>
      <c r="AQ64" s="15"/>
      <c r="AR64" s="20"/>
      <c r="AS64" s="11"/>
      <c r="AT64" s="21"/>
      <c r="AU64" s="14">
        <v>286.44</v>
      </c>
      <c r="AV64" s="13">
        <v>286.44</v>
      </c>
      <c r="AW64" s="15"/>
      <c r="AX64" s="20"/>
      <c r="AY64" s="11"/>
      <c r="AZ64" s="21"/>
      <c r="BA64" s="14">
        <v>245.5684</v>
      </c>
      <c r="BB64" s="13">
        <v>127.6044</v>
      </c>
      <c r="BC64" s="15"/>
      <c r="BD64" s="20"/>
      <c r="BE64" s="11"/>
      <c r="BF64" s="21"/>
      <c r="BG64" s="14">
        <v>246.35</v>
      </c>
      <c r="BH64" s="13">
        <v>246.35</v>
      </c>
      <c r="BI64" s="15"/>
      <c r="BJ64" s="20"/>
      <c r="BK64" s="11"/>
      <c r="BL64" s="21"/>
      <c r="BM64" s="22"/>
      <c r="BN64" s="14">
        <f t="shared" si="0"/>
        <v>292.59999999999997</v>
      </c>
      <c r="BO64" s="13">
        <f t="shared" si="1"/>
        <v>286.44</v>
      </c>
      <c r="BP64" s="15">
        <f t="shared" si="2"/>
        <v>0</v>
      </c>
      <c r="BQ64" s="14">
        <f t="shared" si="3"/>
        <v>200.20000000000002</v>
      </c>
      <c r="BR64" s="13">
        <f t="shared" si="4"/>
        <v>127.6044</v>
      </c>
      <c r="BS64" s="15">
        <f t="shared" si="5"/>
        <v>0</v>
      </c>
      <c r="BU64" s="14">
        <v>308</v>
      </c>
      <c r="BV64" s="13">
        <v>308</v>
      </c>
      <c r="BW64" s="15"/>
    </row>
    <row r="65" spans="1:75" x14ac:dyDescent="0.25">
      <c r="A65" s="20" t="s">
        <v>696</v>
      </c>
      <c r="B65" s="11" t="s">
        <v>32</v>
      </c>
      <c r="C65" s="11">
        <v>4010</v>
      </c>
      <c r="D65" s="37">
        <v>1021</v>
      </c>
      <c r="E65" s="11" t="s">
        <v>278</v>
      </c>
      <c r="F65" s="11" t="s">
        <v>952</v>
      </c>
      <c r="G65" s="11">
        <v>20611</v>
      </c>
      <c r="H65" s="11" t="s">
        <v>34</v>
      </c>
      <c r="I65" s="11" t="s">
        <v>34</v>
      </c>
      <c r="J65" s="11" t="s">
        <v>34</v>
      </c>
      <c r="K65" s="11">
        <v>964</v>
      </c>
      <c r="L65" s="11">
        <v>0</v>
      </c>
      <c r="M65" s="11" t="s">
        <v>34</v>
      </c>
      <c r="N65" s="11" t="s">
        <v>34</v>
      </c>
      <c r="O65" s="11" t="s">
        <v>34</v>
      </c>
      <c r="P65" s="11"/>
      <c r="Q65" s="15">
        <v>214</v>
      </c>
      <c r="R65" s="15">
        <f t="shared" si="6"/>
        <v>229</v>
      </c>
      <c r="S65" s="22"/>
      <c r="T65" s="14">
        <v>203.29999999999998</v>
      </c>
      <c r="U65" s="13">
        <v>192.6</v>
      </c>
      <c r="V65" s="15"/>
      <c r="W65" s="14">
        <v>203.29999999999998</v>
      </c>
      <c r="X65" s="13">
        <v>192.6</v>
      </c>
      <c r="Y65" s="15"/>
      <c r="Z65" s="14">
        <v>203.29999999999998</v>
      </c>
      <c r="AA65" s="13">
        <v>192.6</v>
      </c>
      <c r="AB65" s="15"/>
      <c r="AC65" s="14">
        <v>203.29999999999998</v>
      </c>
      <c r="AD65" s="13">
        <v>192.6</v>
      </c>
      <c r="AE65" s="15"/>
      <c r="AF65" s="14">
        <v>203.29999999999998</v>
      </c>
      <c r="AG65" s="13">
        <v>192.6</v>
      </c>
      <c r="AH65" s="15"/>
      <c r="AI65" s="20"/>
      <c r="AJ65" s="11"/>
      <c r="AK65" s="21"/>
      <c r="AL65" s="14">
        <v>139.1</v>
      </c>
      <c r="AM65" s="13">
        <v>139.1</v>
      </c>
      <c r="AN65" s="15"/>
      <c r="AO65" s="14">
        <v>199.02</v>
      </c>
      <c r="AP65" s="13">
        <v>199.02</v>
      </c>
      <c r="AQ65" s="15"/>
      <c r="AR65" s="20"/>
      <c r="AS65" s="11"/>
      <c r="AT65" s="21"/>
      <c r="AU65" s="14">
        <v>199.02</v>
      </c>
      <c r="AV65" s="13">
        <v>199.02</v>
      </c>
      <c r="AW65" s="15"/>
      <c r="AX65" s="20"/>
      <c r="AY65" s="11"/>
      <c r="AZ65" s="21"/>
      <c r="BA65" s="14">
        <v>170.62219999999999</v>
      </c>
      <c r="BB65" s="13">
        <v>88.660200000000003</v>
      </c>
      <c r="BC65" s="15"/>
      <c r="BD65" s="20"/>
      <c r="BE65" s="11"/>
      <c r="BF65" s="21"/>
      <c r="BG65" s="14"/>
      <c r="BH65" s="13"/>
      <c r="BI65" s="15"/>
      <c r="BJ65" s="20"/>
      <c r="BK65" s="11"/>
      <c r="BL65" s="21"/>
      <c r="BM65" s="22"/>
      <c r="BN65" s="14">
        <f t="shared" si="0"/>
        <v>203.29999999999998</v>
      </c>
      <c r="BO65" s="13">
        <f t="shared" si="1"/>
        <v>199.02</v>
      </c>
      <c r="BP65" s="15">
        <f t="shared" si="2"/>
        <v>0</v>
      </c>
      <c r="BQ65" s="14">
        <f t="shared" si="3"/>
        <v>139.1</v>
      </c>
      <c r="BR65" s="13">
        <f t="shared" si="4"/>
        <v>88.660200000000003</v>
      </c>
      <c r="BS65" s="15">
        <f t="shared" si="5"/>
        <v>0</v>
      </c>
      <c r="BU65" s="14">
        <v>214</v>
      </c>
      <c r="BV65" s="13">
        <v>214</v>
      </c>
      <c r="BW65" s="15"/>
    </row>
    <row r="66" spans="1:75" x14ac:dyDescent="0.25">
      <c r="A66" s="20" t="s">
        <v>696</v>
      </c>
      <c r="B66" s="11" t="s">
        <v>246</v>
      </c>
      <c r="C66" s="11">
        <v>3810</v>
      </c>
      <c r="D66" s="37">
        <v>2038</v>
      </c>
      <c r="E66" s="11" t="s">
        <v>434</v>
      </c>
      <c r="F66" s="11" t="s">
        <v>952</v>
      </c>
      <c r="G66" s="11">
        <v>20611</v>
      </c>
      <c r="H66" s="11" t="s">
        <v>34</v>
      </c>
      <c r="I66" s="11" t="s">
        <v>34</v>
      </c>
      <c r="J66" s="11" t="s">
        <v>34</v>
      </c>
      <c r="K66" s="11">
        <v>361</v>
      </c>
      <c r="L66" s="11">
        <v>0</v>
      </c>
      <c r="M66" s="11" t="s">
        <v>34</v>
      </c>
      <c r="N66" s="11" t="s">
        <v>34</v>
      </c>
      <c r="O66" s="11" t="s">
        <v>34</v>
      </c>
      <c r="P66" s="11"/>
      <c r="Q66" s="15">
        <v>416</v>
      </c>
      <c r="R66" s="15">
        <f t="shared" si="6"/>
        <v>446</v>
      </c>
      <c r="S66" s="22"/>
      <c r="T66" s="14">
        <v>395.2</v>
      </c>
      <c r="U66" s="13">
        <v>374.40000000000003</v>
      </c>
      <c r="V66" s="15"/>
      <c r="W66" s="14">
        <v>395.2</v>
      </c>
      <c r="X66" s="13">
        <v>374.40000000000003</v>
      </c>
      <c r="Y66" s="15"/>
      <c r="Z66" s="14">
        <v>395.2</v>
      </c>
      <c r="AA66" s="13">
        <v>374.40000000000003</v>
      </c>
      <c r="AB66" s="15"/>
      <c r="AC66" s="14">
        <v>395.2</v>
      </c>
      <c r="AD66" s="13">
        <v>374.40000000000003</v>
      </c>
      <c r="AE66" s="15"/>
      <c r="AF66" s="14">
        <v>395.2</v>
      </c>
      <c r="AG66" s="13">
        <v>374.40000000000003</v>
      </c>
      <c r="AH66" s="15"/>
      <c r="AI66" s="20"/>
      <c r="AJ66" s="11"/>
      <c r="AK66" s="21"/>
      <c r="AL66" s="14">
        <v>270.40000000000003</v>
      </c>
      <c r="AM66" s="13">
        <v>270.40000000000003</v>
      </c>
      <c r="AN66" s="15"/>
      <c r="AO66" s="14">
        <v>386.88</v>
      </c>
      <c r="AP66" s="13">
        <v>386.88</v>
      </c>
      <c r="AQ66" s="15"/>
      <c r="AR66" s="20"/>
      <c r="AS66" s="11"/>
      <c r="AT66" s="21"/>
      <c r="AU66" s="14">
        <v>386.88</v>
      </c>
      <c r="AV66" s="13">
        <v>386.88</v>
      </c>
      <c r="AW66" s="15"/>
      <c r="AX66" s="20"/>
      <c r="AY66" s="11"/>
      <c r="AZ66" s="21"/>
      <c r="BA66" s="14">
        <v>331.67680000000001</v>
      </c>
      <c r="BB66" s="13">
        <v>172.34880000000001</v>
      </c>
      <c r="BC66" s="15"/>
      <c r="BD66" s="20"/>
      <c r="BE66" s="11"/>
      <c r="BF66" s="21"/>
      <c r="BG66" s="14">
        <v>332.75</v>
      </c>
      <c r="BH66" s="13">
        <v>332.75</v>
      </c>
      <c r="BI66" s="15"/>
      <c r="BJ66" s="20"/>
      <c r="BK66" s="11"/>
      <c r="BL66" s="21"/>
      <c r="BM66" s="22"/>
      <c r="BN66" s="14">
        <f t="shared" si="0"/>
        <v>395.2</v>
      </c>
      <c r="BO66" s="13">
        <f t="shared" si="1"/>
        <v>386.88</v>
      </c>
      <c r="BP66" s="15">
        <f t="shared" si="2"/>
        <v>0</v>
      </c>
      <c r="BQ66" s="14">
        <f t="shared" si="3"/>
        <v>270.40000000000003</v>
      </c>
      <c r="BR66" s="13">
        <f t="shared" si="4"/>
        <v>172.34880000000001</v>
      </c>
      <c r="BS66" s="15">
        <f t="shared" si="5"/>
        <v>0</v>
      </c>
      <c r="BU66" s="14">
        <v>416</v>
      </c>
      <c r="BV66" s="13">
        <v>416</v>
      </c>
      <c r="BW66" s="15"/>
    </row>
    <row r="67" spans="1:75" x14ac:dyDescent="0.25">
      <c r="A67" s="20" t="s">
        <v>696</v>
      </c>
      <c r="B67" s="11" t="s">
        <v>61</v>
      </c>
      <c r="C67" s="11">
        <v>3800</v>
      </c>
      <c r="D67" s="37">
        <v>350</v>
      </c>
      <c r="E67" s="11" t="s">
        <v>72</v>
      </c>
      <c r="F67" s="11" t="s">
        <v>483</v>
      </c>
      <c r="G67" s="11">
        <v>27550</v>
      </c>
      <c r="H67" s="11" t="s">
        <v>34</v>
      </c>
      <c r="I67" s="11" t="s">
        <v>34</v>
      </c>
      <c r="J67" s="11" t="s">
        <v>34</v>
      </c>
      <c r="K67" s="11"/>
      <c r="L67" s="11">
        <v>361</v>
      </c>
      <c r="M67" s="11">
        <v>0</v>
      </c>
      <c r="N67" s="11" t="s">
        <v>34</v>
      </c>
      <c r="O67" s="11" t="s">
        <v>34</v>
      </c>
      <c r="P67" s="11" t="s">
        <v>34</v>
      </c>
      <c r="Q67" s="15">
        <v>976.5</v>
      </c>
      <c r="R67" s="15">
        <f t="shared" si="6"/>
        <v>1045</v>
      </c>
      <c r="S67" s="22"/>
      <c r="T67" s="14" t="s">
        <v>68</v>
      </c>
      <c r="U67" s="13"/>
      <c r="V67" s="15"/>
      <c r="W67" s="14" t="s">
        <v>68</v>
      </c>
      <c r="X67" s="13"/>
      <c r="Y67" s="15"/>
      <c r="Z67" s="14" t="s">
        <v>68</v>
      </c>
      <c r="AA67" s="13"/>
      <c r="AB67" s="15"/>
      <c r="AC67" s="14" t="s">
        <v>68</v>
      </c>
      <c r="AD67" s="13"/>
      <c r="AE67" s="15"/>
      <c r="AF67" s="14" t="s">
        <v>68</v>
      </c>
      <c r="AG67" s="13"/>
      <c r="AH67" s="15"/>
      <c r="AI67" s="14"/>
      <c r="AJ67" s="13"/>
      <c r="AK67" s="15"/>
      <c r="AL67" s="14">
        <v>634.72500000000002</v>
      </c>
      <c r="AM67" s="13">
        <v>634.72500000000002</v>
      </c>
      <c r="AN67" s="15"/>
      <c r="AO67" s="14">
        <v>908.1450000000001</v>
      </c>
      <c r="AP67" s="13">
        <v>908.1450000000001</v>
      </c>
      <c r="AQ67" s="15"/>
      <c r="AR67" s="14"/>
      <c r="AS67" s="13"/>
      <c r="AT67" s="15"/>
      <c r="AU67" s="14">
        <v>908.1450000000001</v>
      </c>
      <c r="AV67" s="13">
        <v>908.1450000000001</v>
      </c>
      <c r="AW67" s="15"/>
      <c r="AX67" s="14"/>
      <c r="AY67" s="13"/>
      <c r="AZ67" s="15"/>
      <c r="BA67" s="14">
        <v>778.56344999999999</v>
      </c>
      <c r="BB67" s="13">
        <v>404.56394999999998</v>
      </c>
      <c r="BC67" s="15"/>
      <c r="BD67" s="14"/>
      <c r="BE67" s="13"/>
      <c r="BF67" s="15"/>
      <c r="BG67" s="14">
        <v>781.15000000000009</v>
      </c>
      <c r="BH67" s="13">
        <v>781.15000000000009</v>
      </c>
      <c r="BI67" s="15"/>
      <c r="BJ67" s="14"/>
      <c r="BK67" s="13"/>
      <c r="BL67" s="15"/>
      <c r="BM67" s="16"/>
      <c r="BN67" s="14">
        <f t="shared" si="0"/>
        <v>908.1450000000001</v>
      </c>
      <c r="BO67" s="13">
        <f t="shared" si="1"/>
        <v>908.1450000000001</v>
      </c>
      <c r="BP67" s="15">
        <f t="shared" si="2"/>
        <v>0</v>
      </c>
      <c r="BQ67" s="14">
        <f t="shared" si="3"/>
        <v>634.72500000000002</v>
      </c>
      <c r="BR67" s="13">
        <f t="shared" si="4"/>
        <v>404.56394999999998</v>
      </c>
      <c r="BS67" s="15">
        <f t="shared" si="5"/>
        <v>0</v>
      </c>
      <c r="BT67" s="23"/>
      <c r="BU67" s="14">
        <v>976.5</v>
      </c>
      <c r="BV67" s="13">
        <v>976.5</v>
      </c>
      <c r="BW67" s="15"/>
    </row>
    <row r="68" spans="1:75" x14ac:dyDescent="0.25">
      <c r="A68" s="20" t="s">
        <v>696</v>
      </c>
      <c r="B68" s="11" t="s">
        <v>61</v>
      </c>
      <c r="C68" s="11">
        <v>3800</v>
      </c>
      <c r="D68" s="37">
        <v>263</v>
      </c>
      <c r="E68" s="11" t="s">
        <v>316</v>
      </c>
      <c r="F68" s="11" t="s">
        <v>639</v>
      </c>
      <c r="G68" s="11">
        <v>30901</v>
      </c>
      <c r="H68" s="11" t="s">
        <v>34</v>
      </c>
      <c r="I68" s="11" t="s">
        <v>34</v>
      </c>
      <c r="J68" s="11" t="s">
        <v>34</v>
      </c>
      <c r="K68" s="11">
        <v>361</v>
      </c>
      <c r="L68" s="11">
        <v>0</v>
      </c>
      <c r="M68" s="11" t="s">
        <v>34</v>
      </c>
      <c r="N68" s="11" t="s">
        <v>34</v>
      </c>
      <c r="O68" s="11" t="s">
        <v>34</v>
      </c>
      <c r="P68" s="11"/>
      <c r="Q68" s="15">
        <v>183</v>
      </c>
      <c r="R68" s="15">
        <f t="shared" si="6"/>
        <v>196</v>
      </c>
      <c r="S68" s="22"/>
      <c r="T68" s="14" t="s">
        <v>68</v>
      </c>
      <c r="U68" s="13"/>
      <c r="V68" s="15"/>
      <c r="W68" s="14" t="s">
        <v>68</v>
      </c>
      <c r="X68" s="13"/>
      <c r="Y68" s="15"/>
      <c r="Z68" s="14" t="s">
        <v>68</v>
      </c>
      <c r="AA68" s="13"/>
      <c r="AB68" s="15"/>
      <c r="AC68" s="14" t="s">
        <v>68</v>
      </c>
      <c r="AD68" s="13"/>
      <c r="AE68" s="15"/>
      <c r="AF68" s="14" t="s">
        <v>68</v>
      </c>
      <c r="AG68" s="13"/>
      <c r="AH68" s="15"/>
      <c r="AI68" s="20"/>
      <c r="AJ68" s="11"/>
      <c r="AK68" s="21"/>
      <c r="AL68" s="14">
        <v>118.95</v>
      </c>
      <c r="AM68" s="13">
        <v>118.95</v>
      </c>
      <c r="AN68" s="15"/>
      <c r="AO68" s="14">
        <v>170.19</v>
      </c>
      <c r="AP68" s="13">
        <v>170.19</v>
      </c>
      <c r="AQ68" s="15"/>
      <c r="AR68" s="20"/>
      <c r="AS68" s="11"/>
      <c r="AT68" s="21"/>
      <c r="AU68" s="14">
        <v>170.19</v>
      </c>
      <c r="AV68" s="13">
        <v>170.19</v>
      </c>
      <c r="AW68" s="15"/>
      <c r="AX68" s="20"/>
      <c r="AY68" s="11"/>
      <c r="AZ68" s="21"/>
      <c r="BA68" s="14">
        <v>145.9059</v>
      </c>
      <c r="BB68" s="13">
        <v>75.816900000000004</v>
      </c>
      <c r="BC68" s="15"/>
      <c r="BD68" s="20"/>
      <c r="BE68" s="11"/>
      <c r="BF68" s="21"/>
      <c r="BG68" s="14">
        <v>146.35</v>
      </c>
      <c r="BH68" s="13">
        <v>146.35</v>
      </c>
      <c r="BI68" s="15"/>
      <c r="BJ68" s="20"/>
      <c r="BK68" s="11"/>
      <c r="BL68" s="21"/>
      <c r="BM68" s="22"/>
      <c r="BN68" s="14">
        <f t="shared" si="0"/>
        <v>170.19</v>
      </c>
      <c r="BO68" s="13">
        <f t="shared" si="1"/>
        <v>170.19</v>
      </c>
      <c r="BP68" s="15">
        <f t="shared" si="2"/>
        <v>0</v>
      </c>
      <c r="BQ68" s="14">
        <f t="shared" si="3"/>
        <v>118.95</v>
      </c>
      <c r="BR68" s="13">
        <f t="shared" si="4"/>
        <v>75.816900000000004</v>
      </c>
      <c r="BS68" s="15">
        <f t="shared" si="5"/>
        <v>0</v>
      </c>
      <c r="BU68" s="14">
        <v>183</v>
      </c>
      <c r="BV68" s="13">
        <v>183</v>
      </c>
      <c r="BW68" s="15"/>
    </row>
    <row r="69" spans="1:75" x14ac:dyDescent="0.25">
      <c r="A69" s="20" t="s">
        <v>696</v>
      </c>
      <c r="B69" s="11" t="s">
        <v>61</v>
      </c>
      <c r="C69" s="11">
        <v>3800</v>
      </c>
      <c r="D69" s="37">
        <v>391</v>
      </c>
      <c r="E69" s="11" t="s">
        <v>317</v>
      </c>
      <c r="F69" s="11" t="s">
        <v>639</v>
      </c>
      <c r="G69" s="11">
        <v>30901</v>
      </c>
      <c r="H69" s="11" t="s">
        <v>34</v>
      </c>
      <c r="I69" s="11" t="s">
        <v>34</v>
      </c>
      <c r="J69" s="11" t="s">
        <v>34</v>
      </c>
      <c r="K69" s="11">
        <v>361</v>
      </c>
      <c r="L69" s="11">
        <v>0</v>
      </c>
      <c r="M69" s="11" t="s">
        <v>34</v>
      </c>
      <c r="N69" s="11" t="s">
        <v>34</v>
      </c>
      <c r="O69" s="11" t="s">
        <v>34</v>
      </c>
      <c r="P69" s="11"/>
      <c r="Q69" s="15">
        <v>374.5</v>
      </c>
      <c r="R69" s="15">
        <f t="shared" si="6"/>
        <v>401</v>
      </c>
      <c r="S69" s="22"/>
      <c r="T69" s="14" t="s">
        <v>68</v>
      </c>
      <c r="U69" s="13"/>
      <c r="V69" s="15"/>
      <c r="W69" s="14" t="s">
        <v>68</v>
      </c>
      <c r="X69" s="13"/>
      <c r="Y69" s="15"/>
      <c r="Z69" s="14" t="s">
        <v>68</v>
      </c>
      <c r="AA69" s="13"/>
      <c r="AB69" s="15"/>
      <c r="AC69" s="14" t="s">
        <v>68</v>
      </c>
      <c r="AD69" s="13"/>
      <c r="AE69" s="15"/>
      <c r="AF69" s="14" t="s">
        <v>68</v>
      </c>
      <c r="AG69" s="13"/>
      <c r="AH69" s="15"/>
      <c r="AI69" s="20"/>
      <c r="AJ69" s="11"/>
      <c r="AK69" s="21"/>
      <c r="AL69" s="14">
        <v>243.42500000000001</v>
      </c>
      <c r="AM69" s="13">
        <v>243.42500000000001</v>
      </c>
      <c r="AN69" s="15"/>
      <c r="AO69" s="14">
        <v>348.28500000000003</v>
      </c>
      <c r="AP69" s="13">
        <v>348.28500000000003</v>
      </c>
      <c r="AQ69" s="15"/>
      <c r="AR69" s="20"/>
      <c r="AS69" s="11"/>
      <c r="AT69" s="21"/>
      <c r="AU69" s="14">
        <v>348.28500000000003</v>
      </c>
      <c r="AV69" s="13">
        <v>348.28500000000003</v>
      </c>
      <c r="AW69" s="15"/>
      <c r="AX69" s="20"/>
      <c r="AY69" s="11"/>
      <c r="AZ69" s="21"/>
      <c r="BA69" s="14">
        <v>298.58884999999998</v>
      </c>
      <c r="BB69" s="13">
        <v>155.15535</v>
      </c>
      <c r="BC69" s="15"/>
      <c r="BD69" s="20"/>
      <c r="BE69" s="11"/>
      <c r="BF69" s="21"/>
      <c r="BG69" s="14">
        <v>299.55</v>
      </c>
      <c r="BH69" s="13">
        <v>299.55</v>
      </c>
      <c r="BI69" s="15"/>
      <c r="BJ69" s="20"/>
      <c r="BK69" s="11"/>
      <c r="BL69" s="21"/>
      <c r="BM69" s="22"/>
      <c r="BN69" s="14">
        <f t="shared" si="0"/>
        <v>348.28500000000003</v>
      </c>
      <c r="BO69" s="13">
        <f t="shared" si="1"/>
        <v>348.28500000000003</v>
      </c>
      <c r="BP69" s="15">
        <f t="shared" si="2"/>
        <v>0</v>
      </c>
      <c r="BQ69" s="14">
        <f t="shared" si="3"/>
        <v>243.42500000000001</v>
      </c>
      <c r="BR69" s="13">
        <f t="shared" si="4"/>
        <v>155.15535</v>
      </c>
      <c r="BS69" s="15">
        <f t="shared" si="5"/>
        <v>0</v>
      </c>
      <c r="BU69" s="14">
        <v>374.5</v>
      </c>
      <c r="BV69" s="13">
        <v>374.5</v>
      </c>
      <c r="BW69" s="15"/>
    </row>
    <row r="70" spans="1:75" x14ac:dyDescent="0.25">
      <c r="A70" s="20" t="s">
        <v>696</v>
      </c>
      <c r="B70" s="11" t="s">
        <v>61</v>
      </c>
      <c r="C70" s="11">
        <v>3800</v>
      </c>
      <c r="D70" s="37">
        <v>371</v>
      </c>
      <c r="E70" s="11" t="s">
        <v>73</v>
      </c>
      <c r="F70" s="11" t="s">
        <v>484</v>
      </c>
      <c r="G70" s="11">
        <v>32554</v>
      </c>
      <c r="H70" s="11" t="s">
        <v>34</v>
      </c>
      <c r="I70" s="11" t="s">
        <v>34</v>
      </c>
      <c r="J70" s="11" t="s">
        <v>34</v>
      </c>
      <c r="K70" s="11"/>
      <c r="L70" s="11">
        <v>361</v>
      </c>
      <c r="M70" s="11">
        <v>0</v>
      </c>
      <c r="N70" s="11" t="s">
        <v>34</v>
      </c>
      <c r="O70" s="11" t="s">
        <v>34</v>
      </c>
      <c r="P70" s="11" t="s">
        <v>34</v>
      </c>
      <c r="Q70" s="15">
        <v>429.5</v>
      </c>
      <c r="R70" s="15">
        <f t="shared" si="6"/>
        <v>460</v>
      </c>
      <c r="S70" s="22"/>
      <c r="T70" s="14" t="s">
        <v>68</v>
      </c>
      <c r="U70" s="13"/>
      <c r="V70" s="15"/>
      <c r="W70" s="14" t="s">
        <v>68</v>
      </c>
      <c r="X70" s="13"/>
      <c r="Y70" s="15"/>
      <c r="Z70" s="14" t="s">
        <v>68</v>
      </c>
      <c r="AA70" s="13"/>
      <c r="AB70" s="15"/>
      <c r="AC70" s="14" t="s">
        <v>68</v>
      </c>
      <c r="AD70" s="13"/>
      <c r="AE70" s="15"/>
      <c r="AF70" s="14" t="s">
        <v>68</v>
      </c>
      <c r="AG70" s="13"/>
      <c r="AH70" s="15"/>
      <c r="AI70" s="14"/>
      <c r="AJ70" s="13"/>
      <c r="AK70" s="15"/>
      <c r="AL70" s="14">
        <v>279.17500000000001</v>
      </c>
      <c r="AM70" s="13">
        <v>279.17500000000001</v>
      </c>
      <c r="AN70" s="15"/>
      <c r="AO70" s="14">
        <v>399.435</v>
      </c>
      <c r="AP70" s="13">
        <v>399.435</v>
      </c>
      <c r="AQ70" s="15"/>
      <c r="AR70" s="14"/>
      <c r="AS70" s="13"/>
      <c r="AT70" s="15"/>
      <c r="AU70" s="14">
        <v>399.435</v>
      </c>
      <c r="AV70" s="13">
        <v>399.435</v>
      </c>
      <c r="AW70" s="15"/>
      <c r="AX70" s="14"/>
      <c r="AY70" s="13"/>
      <c r="AZ70" s="15"/>
      <c r="BA70" s="14">
        <v>342.44035000000002</v>
      </c>
      <c r="BB70" s="13">
        <v>177.94184999999999</v>
      </c>
      <c r="BC70" s="15"/>
      <c r="BD70" s="14"/>
      <c r="BE70" s="13"/>
      <c r="BF70" s="15"/>
      <c r="BG70" s="14">
        <v>343.55</v>
      </c>
      <c r="BH70" s="13">
        <v>343.55</v>
      </c>
      <c r="BI70" s="15"/>
      <c r="BJ70" s="14"/>
      <c r="BK70" s="13"/>
      <c r="BL70" s="15"/>
      <c r="BM70" s="16"/>
      <c r="BN70" s="14">
        <f t="shared" si="0"/>
        <v>399.435</v>
      </c>
      <c r="BO70" s="13">
        <f t="shared" si="1"/>
        <v>399.435</v>
      </c>
      <c r="BP70" s="15">
        <f t="shared" si="2"/>
        <v>0</v>
      </c>
      <c r="BQ70" s="14">
        <f t="shared" si="3"/>
        <v>279.17500000000001</v>
      </c>
      <c r="BR70" s="13">
        <f t="shared" si="4"/>
        <v>177.94184999999999</v>
      </c>
      <c r="BS70" s="15">
        <f t="shared" si="5"/>
        <v>0</v>
      </c>
      <c r="BT70" s="12"/>
      <c r="BU70" s="14">
        <v>429.5</v>
      </c>
      <c r="BV70" s="13">
        <v>429.5</v>
      </c>
      <c r="BW70" s="15"/>
    </row>
    <row r="71" spans="1:75" x14ac:dyDescent="0.25">
      <c r="A71" s="20" t="s">
        <v>696</v>
      </c>
      <c r="B71" s="11" t="s">
        <v>75</v>
      </c>
      <c r="C71" s="11">
        <v>4100</v>
      </c>
      <c r="D71" s="37">
        <v>35</v>
      </c>
      <c r="E71" s="11" t="s">
        <v>319</v>
      </c>
      <c r="F71" s="11" t="s">
        <v>641</v>
      </c>
      <c r="G71" s="11">
        <v>36415</v>
      </c>
      <c r="H71" s="11" t="s">
        <v>34</v>
      </c>
      <c r="I71" s="11" t="s">
        <v>34</v>
      </c>
      <c r="J71" s="11" t="s">
        <v>34</v>
      </c>
      <c r="K71" s="11">
        <v>300</v>
      </c>
      <c r="L71" s="11">
        <v>0</v>
      </c>
      <c r="M71" s="11" t="s">
        <v>34</v>
      </c>
      <c r="N71" s="11" t="s">
        <v>34</v>
      </c>
      <c r="O71" s="11" t="s">
        <v>34</v>
      </c>
      <c r="P71" s="11"/>
      <c r="Q71" s="15">
        <v>20</v>
      </c>
      <c r="R71" s="15">
        <f t="shared" si="6"/>
        <v>22</v>
      </c>
      <c r="S71" s="22"/>
      <c r="T71" s="14">
        <v>1.32</v>
      </c>
      <c r="U71" s="13">
        <v>1.32</v>
      </c>
      <c r="V71" s="15"/>
      <c r="W71" s="14">
        <v>1.32</v>
      </c>
      <c r="X71" s="13">
        <v>1.32</v>
      </c>
      <c r="Y71" s="15"/>
      <c r="Z71" s="14">
        <v>1.32</v>
      </c>
      <c r="AA71" s="13">
        <v>1.32</v>
      </c>
      <c r="AB71" s="15"/>
      <c r="AC71" s="14">
        <v>1.32</v>
      </c>
      <c r="AD71" s="13">
        <v>1.32</v>
      </c>
      <c r="AE71" s="15"/>
      <c r="AF71" s="14">
        <v>1.32</v>
      </c>
      <c r="AG71" s="13">
        <v>1.32</v>
      </c>
      <c r="AH71" s="15"/>
      <c r="AI71" s="20"/>
      <c r="AJ71" s="11"/>
      <c r="AK71" s="21"/>
      <c r="AL71" s="14">
        <v>13</v>
      </c>
      <c r="AM71" s="13">
        <v>13</v>
      </c>
      <c r="AN71" s="15"/>
      <c r="AO71" s="14">
        <v>18.600000000000001</v>
      </c>
      <c r="AP71" s="13">
        <v>18.600000000000001</v>
      </c>
      <c r="AQ71" s="15"/>
      <c r="AR71" s="20"/>
      <c r="AS71" s="11"/>
      <c r="AT71" s="21"/>
      <c r="AU71" s="14">
        <v>18.600000000000001</v>
      </c>
      <c r="AV71" s="13">
        <v>18.600000000000001</v>
      </c>
      <c r="AW71" s="15"/>
      <c r="AX71" s="20"/>
      <c r="AY71" s="11"/>
      <c r="AZ71" s="21"/>
      <c r="BA71" s="14">
        <v>15.946</v>
      </c>
      <c r="BB71" s="13">
        <v>8.2859999999999996</v>
      </c>
      <c r="BC71" s="15"/>
      <c r="BD71" s="20"/>
      <c r="BE71" s="11"/>
      <c r="BF71" s="21"/>
      <c r="BG71" s="14">
        <v>15.95</v>
      </c>
      <c r="BH71" s="13">
        <v>15.95</v>
      </c>
      <c r="BI71" s="15"/>
      <c r="BJ71" s="20"/>
      <c r="BK71" s="11"/>
      <c r="BL71" s="21"/>
      <c r="BM71" s="22"/>
      <c r="BN71" s="14">
        <f t="shared" si="0"/>
        <v>18.600000000000001</v>
      </c>
      <c r="BO71" s="13">
        <f t="shared" si="1"/>
        <v>18.600000000000001</v>
      </c>
      <c r="BP71" s="15">
        <f t="shared" si="2"/>
        <v>0</v>
      </c>
      <c r="BQ71" s="14">
        <f t="shared" si="3"/>
        <v>1.32</v>
      </c>
      <c r="BR71" s="13">
        <f t="shared" si="4"/>
        <v>1.32</v>
      </c>
      <c r="BS71" s="15">
        <f t="shared" si="5"/>
        <v>0</v>
      </c>
      <c r="BU71" s="14">
        <v>20</v>
      </c>
      <c r="BV71" s="13">
        <v>20</v>
      </c>
      <c r="BW71" s="15"/>
    </row>
    <row r="72" spans="1:75" x14ac:dyDescent="0.25">
      <c r="A72" s="20" t="s">
        <v>696</v>
      </c>
      <c r="B72" s="11" t="s">
        <v>75</v>
      </c>
      <c r="C72" s="11">
        <v>4100</v>
      </c>
      <c r="D72" s="37">
        <v>37</v>
      </c>
      <c r="E72" s="11" t="s">
        <v>320</v>
      </c>
      <c r="F72" s="11" t="s">
        <v>641</v>
      </c>
      <c r="G72" s="11">
        <v>36415</v>
      </c>
      <c r="H72" s="11" t="s">
        <v>34</v>
      </c>
      <c r="I72" s="11" t="s">
        <v>34</v>
      </c>
      <c r="J72" s="11" t="s">
        <v>34</v>
      </c>
      <c r="K72" s="11">
        <v>300</v>
      </c>
      <c r="L72" s="11">
        <v>0</v>
      </c>
      <c r="M72" s="11" t="s">
        <v>34</v>
      </c>
      <c r="N72" s="11" t="s">
        <v>34</v>
      </c>
      <c r="O72" s="11" t="s">
        <v>34</v>
      </c>
      <c r="P72" s="11"/>
      <c r="Q72" s="15">
        <v>20</v>
      </c>
      <c r="R72" s="15">
        <f t="shared" si="6"/>
        <v>22</v>
      </c>
      <c r="S72" s="22"/>
      <c r="T72" s="14">
        <v>1.32</v>
      </c>
      <c r="U72" s="13">
        <v>1.32</v>
      </c>
      <c r="V72" s="15"/>
      <c r="W72" s="14">
        <v>1.32</v>
      </c>
      <c r="X72" s="13">
        <v>1.32</v>
      </c>
      <c r="Y72" s="15"/>
      <c r="Z72" s="14">
        <v>1.32</v>
      </c>
      <c r="AA72" s="13">
        <v>1.32</v>
      </c>
      <c r="AB72" s="15"/>
      <c r="AC72" s="14">
        <v>1.32</v>
      </c>
      <c r="AD72" s="13">
        <v>1.32</v>
      </c>
      <c r="AE72" s="15"/>
      <c r="AF72" s="14">
        <v>1.32</v>
      </c>
      <c r="AG72" s="13">
        <v>1.32</v>
      </c>
      <c r="AH72" s="15"/>
      <c r="AI72" s="20"/>
      <c r="AJ72" s="11"/>
      <c r="AK72" s="21"/>
      <c r="AL72" s="14">
        <v>13</v>
      </c>
      <c r="AM72" s="13">
        <v>13</v>
      </c>
      <c r="AN72" s="15"/>
      <c r="AO72" s="14">
        <v>18.600000000000001</v>
      </c>
      <c r="AP72" s="13">
        <v>18.600000000000001</v>
      </c>
      <c r="AQ72" s="15"/>
      <c r="AR72" s="20"/>
      <c r="AS72" s="11"/>
      <c r="AT72" s="21"/>
      <c r="AU72" s="14">
        <v>18.600000000000001</v>
      </c>
      <c r="AV72" s="13">
        <v>18.600000000000001</v>
      </c>
      <c r="AW72" s="15"/>
      <c r="AX72" s="20"/>
      <c r="AY72" s="11"/>
      <c r="AZ72" s="21"/>
      <c r="BA72" s="14">
        <v>15.946</v>
      </c>
      <c r="BB72" s="13">
        <v>8.2859999999999996</v>
      </c>
      <c r="BC72" s="15"/>
      <c r="BD72" s="20"/>
      <c r="BE72" s="11"/>
      <c r="BF72" s="21"/>
      <c r="BG72" s="14">
        <v>15.95</v>
      </c>
      <c r="BH72" s="13">
        <v>15.95</v>
      </c>
      <c r="BI72" s="15"/>
      <c r="BJ72" s="20"/>
      <c r="BK72" s="11"/>
      <c r="BL72" s="21"/>
      <c r="BM72" s="22"/>
      <c r="BN72" s="14">
        <f t="shared" ref="BN72:BN135" si="7">MAX($BJ72,$BG72,$BD72,$BA72,$AX72,$AU72,$AR72,$AO72,$AL72,$AI72,$AF72,$AC72,$Z72,$W72,$T72)</f>
        <v>18.600000000000001</v>
      </c>
      <c r="BO72" s="13">
        <f t="shared" ref="BO72:BO135" si="8">MAX($BK72,$BH72,$BE72,$BB72,$AY72,$AV72,$AS72,$AP72,$AM72,$AJ72,$AG72,$AD72,$AA72,$X72,$U72)</f>
        <v>18.600000000000001</v>
      </c>
      <c r="BP72" s="15">
        <f t="shared" ref="BP72:BP135" si="9">MAX($BL72,$BI72,$BF72,$BC72,$AZ72,$AW72,$AT72,$AQ72,$AN72,$AK72,$AH72,$AE72,$AB72,$Y72,$V72)</f>
        <v>0</v>
      </c>
      <c r="BQ72" s="14">
        <f t="shared" ref="BQ72:BQ135" si="10">MIN($BJ72,$BG72,$BD72,$BA72,$AX72,$AU72,$AR72,$AO72,$AL72,$AI72,$AF72,$AC72,$Z72,$W72,$T72)</f>
        <v>1.32</v>
      </c>
      <c r="BR72" s="13">
        <f t="shared" ref="BR72:BR135" si="11">MIN($BK72,$BH72,$BE72,$BB72,$AY72,$AV72,$AS72,$AP72,$AM72,$AJ72,$AG72,$AD72,$AA72,$X72,$U72)</f>
        <v>1.32</v>
      </c>
      <c r="BS72" s="15">
        <f t="shared" ref="BS72:BS135" si="12">MIN($BL72,$BI72,$BF72,$BC72,$AZ72,$AW72,$AT72,$AQ72,$AN72,$AK72,$AH72,$AE72,$AB72,$Y72,$V72)</f>
        <v>0</v>
      </c>
      <c r="BU72" s="14">
        <v>20</v>
      </c>
      <c r="BV72" s="13">
        <v>20</v>
      </c>
      <c r="BW72" s="15"/>
    </row>
    <row r="73" spans="1:75" x14ac:dyDescent="0.25">
      <c r="A73" s="20" t="s">
        <v>696</v>
      </c>
      <c r="B73" s="11" t="s">
        <v>75</v>
      </c>
      <c r="C73" s="11">
        <v>4100</v>
      </c>
      <c r="D73" s="37">
        <v>41</v>
      </c>
      <c r="E73" s="11" t="s">
        <v>321</v>
      </c>
      <c r="F73" s="11" t="s">
        <v>641</v>
      </c>
      <c r="G73" s="11">
        <v>36415</v>
      </c>
      <c r="H73" s="11" t="s">
        <v>34</v>
      </c>
      <c r="I73" s="11" t="s">
        <v>34</v>
      </c>
      <c r="J73" s="11" t="s">
        <v>34</v>
      </c>
      <c r="K73" s="11">
        <v>300</v>
      </c>
      <c r="L73" s="11">
        <v>0</v>
      </c>
      <c r="M73" s="11" t="s">
        <v>34</v>
      </c>
      <c r="N73" s="11" t="s">
        <v>34</v>
      </c>
      <c r="O73" s="11" t="s">
        <v>34</v>
      </c>
      <c r="P73" s="11"/>
      <c r="Q73" s="15">
        <v>91</v>
      </c>
      <c r="R73" s="15">
        <f t="shared" ref="R73:R136" si="13">ROUNDUP(+Q73*1.07,0)</f>
        <v>98</v>
      </c>
      <c r="S73" s="22"/>
      <c r="T73" s="14">
        <v>1.32</v>
      </c>
      <c r="U73" s="13">
        <v>1.32</v>
      </c>
      <c r="V73" s="15"/>
      <c r="W73" s="14">
        <v>1.32</v>
      </c>
      <c r="X73" s="13">
        <v>1.32</v>
      </c>
      <c r="Y73" s="15"/>
      <c r="Z73" s="14">
        <v>1.32</v>
      </c>
      <c r="AA73" s="13">
        <v>1.32</v>
      </c>
      <c r="AB73" s="15"/>
      <c r="AC73" s="14">
        <v>1.32</v>
      </c>
      <c r="AD73" s="13">
        <v>1.32</v>
      </c>
      <c r="AE73" s="15"/>
      <c r="AF73" s="14">
        <v>1.32</v>
      </c>
      <c r="AG73" s="13">
        <v>1.32</v>
      </c>
      <c r="AH73" s="15"/>
      <c r="AI73" s="20"/>
      <c r="AJ73" s="11"/>
      <c r="AK73" s="21"/>
      <c r="AL73" s="14">
        <v>59.15</v>
      </c>
      <c r="AM73" s="13">
        <v>59.15</v>
      </c>
      <c r="AN73" s="15"/>
      <c r="AO73" s="14">
        <v>84.63000000000001</v>
      </c>
      <c r="AP73" s="13">
        <v>84.63000000000001</v>
      </c>
      <c r="AQ73" s="15"/>
      <c r="AR73" s="20"/>
      <c r="AS73" s="11"/>
      <c r="AT73" s="21"/>
      <c r="AU73" s="14">
        <v>84.63000000000001</v>
      </c>
      <c r="AV73" s="13">
        <v>84.63000000000001</v>
      </c>
      <c r="AW73" s="15"/>
      <c r="AX73" s="20"/>
      <c r="AY73" s="11"/>
      <c r="AZ73" s="21"/>
      <c r="BA73" s="14">
        <v>72.554299999999998</v>
      </c>
      <c r="BB73" s="13">
        <v>37.701300000000003</v>
      </c>
      <c r="BC73" s="15"/>
      <c r="BD73" s="20"/>
      <c r="BE73" s="11"/>
      <c r="BF73" s="21"/>
      <c r="BG73" s="14">
        <v>72.75</v>
      </c>
      <c r="BH73" s="13">
        <v>72.75</v>
      </c>
      <c r="BI73" s="15"/>
      <c r="BJ73" s="20"/>
      <c r="BK73" s="11"/>
      <c r="BL73" s="21"/>
      <c r="BM73" s="22"/>
      <c r="BN73" s="14">
        <f t="shared" si="7"/>
        <v>84.63000000000001</v>
      </c>
      <c r="BO73" s="13">
        <f t="shared" si="8"/>
        <v>84.63000000000001</v>
      </c>
      <c r="BP73" s="15">
        <f t="shared" si="9"/>
        <v>0</v>
      </c>
      <c r="BQ73" s="14">
        <f t="shared" si="10"/>
        <v>1.32</v>
      </c>
      <c r="BR73" s="13">
        <f t="shared" si="11"/>
        <v>1.32</v>
      </c>
      <c r="BS73" s="15">
        <f t="shared" si="12"/>
        <v>0</v>
      </c>
      <c r="BU73" s="14">
        <v>91</v>
      </c>
      <c r="BV73" s="13">
        <v>91</v>
      </c>
      <c r="BW73" s="15"/>
    </row>
    <row r="74" spans="1:75" x14ac:dyDescent="0.25">
      <c r="A74" s="20" t="s">
        <v>696</v>
      </c>
      <c r="B74" s="11" t="s">
        <v>44</v>
      </c>
      <c r="C74" s="11">
        <v>4150</v>
      </c>
      <c r="D74" s="37">
        <v>3045</v>
      </c>
      <c r="E74" s="11" t="s">
        <v>45</v>
      </c>
      <c r="F74" s="11" t="s">
        <v>452</v>
      </c>
      <c r="G74" s="11">
        <v>36430</v>
      </c>
      <c r="H74" s="11" t="s">
        <v>34</v>
      </c>
      <c r="I74" s="11" t="s">
        <v>34</v>
      </c>
      <c r="J74" s="11" t="s">
        <v>34</v>
      </c>
      <c r="K74" s="11"/>
      <c r="L74" s="11">
        <v>391</v>
      </c>
      <c r="M74" s="11">
        <v>0</v>
      </c>
      <c r="N74" s="11" t="s">
        <v>34</v>
      </c>
      <c r="O74" s="11" t="s">
        <v>34</v>
      </c>
      <c r="P74" s="11" t="s">
        <v>34</v>
      </c>
      <c r="Q74" s="15">
        <v>149</v>
      </c>
      <c r="R74" s="15">
        <f t="shared" si="13"/>
        <v>160</v>
      </c>
      <c r="S74" s="22"/>
      <c r="T74" s="14">
        <v>141.54999999999998</v>
      </c>
      <c r="U74" s="13">
        <v>134.1</v>
      </c>
      <c r="V74" s="15"/>
      <c r="W74" s="14">
        <v>141.54999999999998</v>
      </c>
      <c r="X74" s="13">
        <v>134.1</v>
      </c>
      <c r="Y74" s="15"/>
      <c r="Z74" s="14">
        <v>141.54999999999998</v>
      </c>
      <c r="AA74" s="13">
        <v>134.1</v>
      </c>
      <c r="AB74" s="15"/>
      <c r="AC74" s="14">
        <v>141.54999999999998</v>
      </c>
      <c r="AD74" s="13">
        <v>134.1</v>
      </c>
      <c r="AE74" s="15"/>
      <c r="AF74" s="14">
        <v>141.54999999999998</v>
      </c>
      <c r="AG74" s="13">
        <v>134.1</v>
      </c>
      <c r="AH74" s="15"/>
      <c r="AI74" s="14"/>
      <c r="AJ74" s="13"/>
      <c r="AK74" s="15"/>
      <c r="AL74" s="14">
        <v>96.850000000000009</v>
      </c>
      <c r="AM74" s="13">
        <v>96.850000000000009</v>
      </c>
      <c r="AN74" s="15"/>
      <c r="AO74" s="14">
        <v>138.57</v>
      </c>
      <c r="AP74" s="13">
        <v>138.57</v>
      </c>
      <c r="AQ74" s="15"/>
      <c r="AR74" s="14"/>
      <c r="AS74" s="13"/>
      <c r="AT74" s="15"/>
      <c r="AU74" s="14">
        <v>138.57</v>
      </c>
      <c r="AV74" s="13">
        <v>138.57</v>
      </c>
      <c r="AW74" s="15"/>
      <c r="AX74" s="14"/>
      <c r="AY74" s="13"/>
      <c r="AZ74" s="15"/>
      <c r="BA74" s="14">
        <v>118.79770000000001</v>
      </c>
      <c r="BB74" s="13">
        <v>61.730699999999999</v>
      </c>
      <c r="BC74" s="15"/>
      <c r="BD74" s="14"/>
      <c r="BE74" s="13"/>
      <c r="BF74" s="15"/>
      <c r="BG74" s="14">
        <v>119.15</v>
      </c>
      <c r="BH74" s="13">
        <v>119.15</v>
      </c>
      <c r="BI74" s="15"/>
      <c r="BJ74" s="14"/>
      <c r="BK74" s="13"/>
      <c r="BL74" s="15"/>
      <c r="BM74" s="16"/>
      <c r="BN74" s="14">
        <f t="shared" si="7"/>
        <v>141.54999999999998</v>
      </c>
      <c r="BO74" s="13">
        <f t="shared" si="8"/>
        <v>138.57</v>
      </c>
      <c r="BP74" s="15">
        <f t="shared" si="9"/>
        <v>0</v>
      </c>
      <c r="BQ74" s="14">
        <f t="shared" si="10"/>
        <v>96.850000000000009</v>
      </c>
      <c r="BR74" s="13">
        <f t="shared" si="11"/>
        <v>61.730699999999999</v>
      </c>
      <c r="BS74" s="15">
        <f t="shared" si="12"/>
        <v>0</v>
      </c>
      <c r="BT74" s="12"/>
      <c r="BU74" s="14">
        <v>149</v>
      </c>
      <c r="BV74" s="13">
        <v>149</v>
      </c>
      <c r="BW74" s="15"/>
    </row>
    <row r="75" spans="1:75" x14ac:dyDescent="0.25">
      <c r="A75" s="20" t="s">
        <v>696</v>
      </c>
      <c r="B75" s="11" t="s">
        <v>246</v>
      </c>
      <c r="C75" s="11">
        <v>3810</v>
      </c>
      <c r="D75" s="37">
        <v>313</v>
      </c>
      <c r="E75" s="11" t="s">
        <v>249</v>
      </c>
      <c r="F75" s="11" t="s">
        <v>585</v>
      </c>
      <c r="G75" s="11">
        <v>38500</v>
      </c>
      <c r="H75" s="11" t="s">
        <v>34</v>
      </c>
      <c r="I75" s="11" t="s">
        <v>34</v>
      </c>
      <c r="J75" s="11" t="s">
        <v>34</v>
      </c>
      <c r="K75" s="11"/>
      <c r="L75" s="11">
        <v>361</v>
      </c>
      <c r="M75" s="11">
        <v>0</v>
      </c>
      <c r="N75" s="11" t="s">
        <v>34</v>
      </c>
      <c r="O75" s="11" t="s">
        <v>34</v>
      </c>
      <c r="P75" s="11" t="s">
        <v>34</v>
      </c>
      <c r="Q75" s="15">
        <v>477.5</v>
      </c>
      <c r="R75" s="15">
        <f t="shared" si="13"/>
        <v>511</v>
      </c>
      <c r="S75" s="22"/>
      <c r="T75" s="14">
        <v>453.625</v>
      </c>
      <c r="U75" s="13">
        <v>429.75</v>
      </c>
      <c r="V75" s="15"/>
      <c r="W75" s="14">
        <v>453.625</v>
      </c>
      <c r="X75" s="13">
        <v>429.75</v>
      </c>
      <c r="Y75" s="15"/>
      <c r="Z75" s="14">
        <v>453.625</v>
      </c>
      <c r="AA75" s="13">
        <v>429.75</v>
      </c>
      <c r="AB75" s="15"/>
      <c r="AC75" s="14">
        <v>453.625</v>
      </c>
      <c r="AD75" s="13">
        <v>429.75</v>
      </c>
      <c r="AE75" s="15"/>
      <c r="AF75" s="14">
        <v>453.625</v>
      </c>
      <c r="AG75" s="13">
        <v>429.75</v>
      </c>
      <c r="AH75" s="15"/>
      <c r="AI75" s="14"/>
      <c r="AJ75" s="13"/>
      <c r="AK75" s="15"/>
      <c r="AL75" s="14">
        <v>310.375</v>
      </c>
      <c r="AM75" s="13">
        <v>310.375</v>
      </c>
      <c r="AN75" s="15"/>
      <c r="AO75" s="14">
        <v>444.07500000000005</v>
      </c>
      <c r="AP75" s="13">
        <v>444.07500000000005</v>
      </c>
      <c r="AQ75" s="15"/>
      <c r="AR75" s="14"/>
      <c r="AS75" s="13"/>
      <c r="AT75" s="15"/>
      <c r="AU75" s="14">
        <v>444.07500000000005</v>
      </c>
      <c r="AV75" s="13">
        <v>444.07500000000005</v>
      </c>
      <c r="AW75" s="15"/>
      <c r="AX75" s="14"/>
      <c r="AY75" s="13"/>
      <c r="AZ75" s="15"/>
      <c r="BA75" s="14">
        <v>380.71075000000002</v>
      </c>
      <c r="BB75" s="13">
        <v>197.82825</v>
      </c>
      <c r="BC75" s="15"/>
      <c r="BD75" s="14"/>
      <c r="BE75" s="13"/>
      <c r="BF75" s="15"/>
      <c r="BG75" s="14">
        <v>381.95</v>
      </c>
      <c r="BH75" s="13">
        <v>381.95</v>
      </c>
      <c r="BI75" s="15"/>
      <c r="BJ75" s="14"/>
      <c r="BK75" s="13"/>
      <c r="BL75" s="15"/>
      <c r="BM75" s="16"/>
      <c r="BN75" s="14">
        <f t="shared" si="7"/>
        <v>453.625</v>
      </c>
      <c r="BO75" s="13">
        <f t="shared" si="8"/>
        <v>444.07500000000005</v>
      </c>
      <c r="BP75" s="15">
        <f t="shared" si="9"/>
        <v>0</v>
      </c>
      <c r="BQ75" s="14">
        <f t="shared" si="10"/>
        <v>310.375</v>
      </c>
      <c r="BR75" s="13">
        <f t="shared" si="11"/>
        <v>197.82825</v>
      </c>
      <c r="BS75" s="15">
        <f t="shared" si="12"/>
        <v>0</v>
      </c>
      <c r="BT75" s="12"/>
      <c r="BU75" s="14">
        <v>477.5</v>
      </c>
      <c r="BV75" s="13">
        <v>477.5</v>
      </c>
      <c r="BW75" s="15"/>
    </row>
    <row r="76" spans="1:75" x14ac:dyDescent="0.25">
      <c r="A76" s="20" t="s">
        <v>696</v>
      </c>
      <c r="B76" s="11" t="s">
        <v>199</v>
      </c>
      <c r="C76" s="11">
        <v>3610</v>
      </c>
      <c r="D76" s="37">
        <v>101</v>
      </c>
      <c r="E76" s="11" t="s">
        <v>200</v>
      </c>
      <c r="F76" s="11" t="s">
        <v>552</v>
      </c>
      <c r="G76" s="11">
        <v>43235</v>
      </c>
      <c r="H76" s="11" t="s">
        <v>34</v>
      </c>
      <c r="I76" s="11" t="s">
        <v>34</v>
      </c>
      <c r="J76" s="11" t="s">
        <v>34</v>
      </c>
      <c r="K76" s="11"/>
      <c r="L76" s="11">
        <v>360</v>
      </c>
      <c r="M76" s="11">
        <v>0</v>
      </c>
      <c r="N76" s="11" t="s">
        <v>34</v>
      </c>
      <c r="O76" s="11" t="s">
        <v>34</v>
      </c>
      <c r="P76" s="11" t="s">
        <v>34</v>
      </c>
      <c r="Q76" s="15">
        <v>2970.5</v>
      </c>
      <c r="R76" s="15">
        <f t="shared" si="13"/>
        <v>3179</v>
      </c>
      <c r="S76" s="22"/>
      <c r="T76" s="14">
        <v>2821.9749999999999</v>
      </c>
      <c r="U76" s="13">
        <v>2673.4500000000003</v>
      </c>
      <c r="V76" s="15"/>
      <c r="W76" s="14">
        <v>2821.9749999999999</v>
      </c>
      <c r="X76" s="13">
        <v>2673.4500000000003</v>
      </c>
      <c r="Y76" s="15"/>
      <c r="Z76" s="14">
        <v>2821.9749999999999</v>
      </c>
      <c r="AA76" s="13">
        <v>2673.4500000000003</v>
      </c>
      <c r="AB76" s="15"/>
      <c r="AC76" s="14">
        <v>2821.9749999999999</v>
      </c>
      <c r="AD76" s="13">
        <v>2673.4500000000003</v>
      </c>
      <c r="AE76" s="15"/>
      <c r="AF76" s="14">
        <v>2821.9749999999999</v>
      </c>
      <c r="AG76" s="13">
        <v>2673.4500000000003</v>
      </c>
      <c r="AH76" s="15"/>
      <c r="AI76" s="14"/>
      <c r="AJ76" s="13"/>
      <c r="AK76" s="15"/>
      <c r="AL76" s="14">
        <v>1930.825</v>
      </c>
      <c r="AM76" s="13">
        <v>1930.825</v>
      </c>
      <c r="AN76" s="15"/>
      <c r="AO76" s="14">
        <v>2762.5650000000001</v>
      </c>
      <c r="AP76" s="13">
        <v>2762.5650000000001</v>
      </c>
      <c r="AQ76" s="15"/>
      <c r="AR76" s="14"/>
      <c r="AS76" s="13"/>
      <c r="AT76" s="15"/>
      <c r="AU76" s="14">
        <v>2762.5650000000001</v>
      </c>
      <c r="AV76" s="13">
        <v>2762.5650000000001</v>
      </c>
      <c r="AW76" s="15"/>
      <c r="AX76" s="14"/>
      <c r="AY76" s="13"/>
      <c r="AZ76" s="15"/>
      <c r="BA76" s="14">
        <v>2368.3796499999999</v>
      </c>
      <c r="BB76" s="13">
        <v>1230.67815</v>
      </c>
      <c r="BC76" s="15"/>
      <c r="BD76" s="14"/>
      <c r="BE76" s="13"/>
      <c r="BF76" s="15"/>
      <c r="BG76" s="14">
        <v>2376.35</v>
      </c>
      <c r="BH76" s="13">
        <v>2376.35</v>
      </c>
      <c r="BI76" s="15"/>
      <c r="BJ76" s="14"/>
      <c r="BK76" s="13"/>
      <c r="BL76" s="15"/>
      <c r="BM76" s="16"/>
      <c r="BN76" s="14">
        <f t="shared" si="7"/>
        <v>2821.9749999999999</v>
      </c>
      <c r="BO76" s="13">
        <f t="shared" si="8"/>
        <v>2762.5650000000001</v>
      </c>
      <c r="BP76" s="15">
        <f t="shared" si="9"/>
        <v>0</v>
      </c>
      <c r="BQ76" s="14">
        <f t="shared" si="10"/>
        <v>1930.825</v>
      </c>
      <c r="BR76" s="13">
        <f t="shared" si="11"/>
        <v>1230.67815</v>
      </c>
      <c r="BS76" s="15">
        <f t="shared" si="12"/>
        <v>0</v>
      </c>
      <c r="BT76" s="12"/>
      <c r="BU76" s="14">
        <v>2970.5</v>
      </c>
      <c r="BV76" s="13">
        <v>2970.5</v>
      </c>
      <c r="BW76" s="15"/>
    </row>
    <row r="77" spans="1:75" x14ac:dyDescent="0.25">
      <c r="A77" s="20" t="s">
        <v>696</v>
      </c>
      <c r="B77" s="11" t="s">
        <v>199</v>
      </c>
      <c r="C77" s="11">
        <v>3610</v>
      </c>
      <c r="D77" s="37">
        <v>104</v>
      </c>
      <c r="E77" s="11" t="s">
        <v>201</v>
      </c>
      <c r="F77" s="11" t="s">
        <v>553</v>
      </c>
      <c r="G77" s="11">
        <v>43239</v>
      </c>
      <c r="H77" s="11" t="s">
        <v>34</v>
      </c>
      <c r="I77" s="11" t="s">
        <v>34</v>
      </c>
      <c r="J77" s="11" t="s">
        <v>34</v>
      </c>
      <c r="K77" s="11"/>
      <c r="L77" s="11">
        <v>360</v>
      </c>
      <c r="M77" s="11">
        <v>0</v>
      </c>
      <c r="N77" s="11" t="s">
        <v>34</v>
      </c>
      <c r="O77" s="11" t="s">
        <v>34</v>
      </c>
      <c r="P77" s="11" t="s">
        <v>34</v>
      </c>
      <c r="Q77" s="15">
        <v>3842.5</v>
      </c>
      <c r="R77" s="15">
        <f t="shared" si="13"/>
        <v>4112</v>
      </c>
      <c r="S77" s="22"/>
      <c r="T77" s="14">
        <v>3650.375</v>
      </c>
      <c r="U77" s="13">
        <v>3458.25</v>
      </c>
      <c r="V77" s="15"/>
      <c r="W77" s="14">
        <v>3650.375</v>
      </c>
      <c r="X77" s="13">
        <v>3458.25</v>
      </c>
      <c r="Y77" s="15"/>
      <c r="Z77" s="14">
        <v>3650.375</v>
      </c>
      <c r="AA77" s="13">
        <v>3458.25</v>
      </c>
      <c r="AB77" s="15"/>
      <c r="AC77" s="14">
        <v>3650.375</v>
      </c>
      <c r="AD77" s="13">
        <v>3458.25</v>
      </c>
      <c r="AE77" s="15"/>
      <c r="AF77" s="14">
        <v>3650.375</v>
      </c>
      <c r="AG77" s="13">
        <v>3458.25</v>
      </c>
      <c r="AH77" s="15"/>
      <c r="AI77" s="14"/>
      <c r="AJ77" s="13"/>
      <c r="AK77" s="15"/>
      <c r="AL77" s="14">
        <v>2497.625</v>
      </c>
      <c r="AM77" s="13">
        <v>2497.625</v>
      </c>
      <c r="AN77" s="15"/>
      <c r="AO77" s="14">
        <v>3573.5250000000001</v>
      </c>
      <c r="AP77" s="13">
        <v>3573.5250000000001</v>
      </c>
      <c r="AQ77" s="15"/>
      <c r="AR77" s="14"/>
      <c r="AS77" s="13"/>
      <c r="AT77" s="15"/>
      <c r="AU77" s="14">
        <v>3573.5250000000001</v>
      </c>
      <c r="AV77" s="13">
        <v>3573.5250000000001</v>
      </c>
      <c r="AW77" s="15"/>
      <c r="AX77" s="14"/>
      <c r="AY77" s="13"/>
      <c r="AZ77" s="15"/>
      <c r="BA77" s="14">
        <v>3063.6252500000001</v>
      </c>
      <c r="BB77" s="13">
        <v>1591.94775</v>
      </c>
      <c r="BC77" s="15"/>
      <c r="BD77" s="14"/>
      <c r="BE77" s="13"/>
      <c r="BF77" s="15"/>
      <c r="BG77" s="14">
        <v>3073.95</v>
      </c>
      <c r="BH77" s="13">
        <v>3073.95</v>
      </c>
      <c r="BI77" s="15"/>
      <c r="BJ77" s="14"/>
      <c r="BK77" s="13"/>
      <c r="BL77" s="15"/>
      <c r="BM77" s="16"/>
      <c r="BN77" s="14">
        <f t="shared" si="7"/>
        <v>3650.375</v>
      </c>
      <c r="BO77" s="13">
        <f t="shared" si="8"/>
        <v>3573.5250000000001</v>
      </c>
      <c r="BP77" s="15">
        <f t="shared" si="9"/>
        <v>0</v>
      </c>
      <c r="BQ77" s="14">
        <f t="shared" si="10"/>
        <v>2497.625</v>
      </c>
      <c r="BR77" s="13">
        <f t="shared" si="11"/>
        <v>1591.94775</v>
      </c>
      <c r="BS77" s="15">
        <f t="shared" si="12"/>
        <v>0</v>
      </c>
      <c r="BT77" s="12"/>
      <c r="BU77" s="14">
        <v>3842.5</v>
      </c>
      <c r="BV77" s="13">
        <v>3842.5</v>
      </c>
      <c r="BW77" s="15"/>
    </row>
    <row r="78" spans="1:75" x14ac:dyDescent="0.25">
      <c r="A78" s="20" t="s">
        <v>696</v>
      </c>
      <c r="B78" s="11" t="s">
        <v>199</v>
      </c>
      <c r="C78" s="11">
        <v>3610</v>
      </c>
      <c r="D78" s="37">
        <v>103</v>
      </c>
      <c r="E78" s="11" t="s">
        <v>202</v>
      </c>
      <c r="F78" s="11" t="s">
        <v>554</v>
      </c>
      <c r="G78" s="11">
        <v>45378</v>
      </c>
      <c r="H78" s="11" t="s">
        <v>34</v>
      </c>
      <c r="I78" s="11" t="s">
        <v>34</v>
      </c>
      <c r="J78" s="11" t="s">
        <v>34</v>
      </c>
      <c r="K78" s="11"/>
      <c r="L78" s="11">
        <v>360</v>
      </c>
      <c r="M78" s="11">
        <v>0</v>
      </c>
      <c r="N78" s="11" t="s">
        <v>34</v>
      </c>
      <c r="O78" s="11" t="s">
        <v>34</v>
      </c>
      <c r="P78" s="11" t="s">
        <v>34</v>
      </c>
      <c r="Q78" s="15">
        <v>2970.5</v>
      </c>
      <c r="R78" s="15">
        <f t="shared" si="13"/>
        <v>3179</v>
      </c>
      <c r="S78" s="22"/>
      <c r="T78" s="14">
        <v>2821.9749999999999</v>
      </c>
      <c r="U78" s="13">
        <v>2673.4500000000003</v>
      </c>
      <c r="V78" s="15"/>
      <c r="W78" s="14">
        <v>2821.9749999999999</v>
      </c>
      <c r="X78" s="13">
        <v>2673.4500000000003</v>
      </c>
      <c r="Y78" s="15"/>
      <c r="Z78" s="14">
        <v>2821.9749999999999</v>
      </c>
      <c r="AA78" s="13">
        <v>2673.4500000000003</v>
      </c>
      <c r="AB78" s="15"/>
      <c r="AC78" s="14">
        <v>2821.9749999999999</v>
      </c>
      <c r="AD78" s="13">
        <v>2673.4500000000003</v>
      </c>
      <c r="AE78" s="15"/>
      <c r="AF78" s="14">
        <v>2821.9749999999999</v>
      </c>
      <c r="AG78" s="13">
        <v>2673.4500000000003</v>
      </c>
      <c r="AH78" s="15"/>
      <c r="AI78" s="14"/>
      <c r="AJ78" s="13"/>
      <c r="AK78" s="15"/>
      <c r="AL78" s="14">
        <v>1930.825</v>
      </c>
      <c r="AM78" s="13">
        <v>1930.825</v>
      </c>
      <c r="AN78" s="15"/>
      <c r="AO78" s="14">
        <v>2762.5650000000001</v>
      </c>
      <c r="AP78" s="13">
        <v>2762.5650000000001</v>
      </c>
      <c r="AQ78" s="15"/>
      <c r="AR78" s="14"/>
      <c r="AS78" s="13"/>
      <c r="AT78" s="15"/>
      <c r="AU78" s="14">
        <v>2762.5650000000001</v>
      </c>
      <c r="AV78" s="13">
        <v>2762.5650000000001</v>
      </c>
      <c r="AW78" s="15"/>
      <c r="AX78" s="14"/>
      <c r="AY78" s="13"/>
      <c r="AZ78" s="15"/>
      <c r="BA78" s="14">
        <v>2368.3796499999999</v>
      </c>
      <c r="BB78" s="13">
        <v>1230.67815</v>
      </c>
      <c r="BC78" s="15"/>
      <c r="BD78" s="14"/>
      <c r="BE78" s="13"/>
      <c r="BF78" s="15"/>
      <c r="BG78" s="14">
        <v>2376.35</v>
      </c>
      <c r="BH78" s="13">
        <v>2376.35</v>
      </c>
      <c r="BI78" s="15"/>
      <c r="BJ78" s="14"/>
      <c r="BK78" s="13"/>
      <c r="BL78" s="15"/>
      <c r="BM78" s="16"/>
      <c r="BN78" s="14">
        <f t="shared" si="7"/>
        <v>2821.9749999999999</v>
      </c>
      <c r="BO78" s="13">
        <f t="shared" si="8"/>
        <v>2762.5650000000001</v>
      </c>
      <c r="BP78" s="15">
        <f t="shared" si="9"/>
        <v>0</v>
      </c>
      <c r="BQ78" s="14">
        <f t="shared" si="10"/>
        <v>1930.825</v>
      </c>
      <c r="BR78" s="13">
        <f t="shared" si="11"/>
        <v>1230.67815</v>
      </c>
      <c r="BS78" s="15">
        <f t="shared" si="12"/>
        <v>0</v>
      </c>
      <c r="BT78" s="12"/>
      <c r="BU78" s="14">
        <v>2970.5</v>
      </c>
      <c r="BV78" s="13">
        <v>2970.5</v>
      </c>
      <c r="BW78" s="15"/>
    </row>
    <row r="79" spans="1:75" x14ac:dyDescent="0.25">
      <c r="A79" s="20" t="s">
        <v>696</v>
      </c>
      <c r="B79" s="11" t="s">
        <v>199</v>
      </c>
      <c r="C79" s="11">
        <v>3610</v>
      </c>
      <c r="D79" s="37">
        <v>108</v>
      </c>
      <c r="E79" s="11" t="s">
        <v>203</v>
      </c>
      <c r="F79" s="11" t="s">
        <v>555</v>
      </c>
      <c r="G79" s="11">
        <v>45380</v>
      </c>
      <c r="H79" s="11" t="s">
        <v>204</v>
      </c>
      <c r="I79" s="11" t="s">
        <v>34</v>
      </c>
      <c r="J79" s="11" t="s">
        <v>34</v>
      </c>
      <c r="K79" s="11"/>
      <c r="L79" s="11">
        <v>360</v>
      </c>
      <c r="M79" s="11">
        <v>0</v>
      </c>
      <c r="N79" s="11" t="s">
        <v>34</v>
      </c>
      <c r="O79" s="11" t="s">
        <v>34</v>
      </c>
      <c r="P79" s="11" t="s">
        <v>34</v>
      </c>
      <c r="Q79" s="15">
        <v>3842.5</v>
      </c>
      <c r="R79" s="15">
        <f t="shared" si="13"/>
        <v>4112</v>
      </c>
      <c r="S79" s="22"/>
      <c r="T79" s="14">
        <v>3650.375</v>
      </c>
      <c r="U79" s="13">
        <v>3458.25</v>
      </c>
      <c r="V79" s="15"/>
      <c r="W79" s="14">
        <v>3650.375</v>
      </c>
      <c r="X79" s="13">
        <v>3458.25</v>
      </c>
      <c r="Y79" s="15"/>
      <c r="Z79" s="14">
        <v>3650.375</v>
      </c>
      <c r="AA79" s="13">
        <v>3458.25</v>
      </c>
      <c r="AB79" s="15"/>
      <c r="AC79" s="14">
        <v>3650.375</v>
      </c>
      <c r="AD79" s="13">
        <v>3458.25</v>
      </c>
      <c r="AE79" s="15"/>
      <c r="AF79" s="14">
        <v>3650.375</v>
      </c>
      <c r="AG79" s="13">
        <v>3458.25</v>
      </c>
      <c r="AH79" s="15"/>
      <c r="AI79" s="14"/>
      <c r="AJ79" s="13"/>
      <c r="AK79" s="15"/>
      <c r="AL79" s="14">
        <v>2497.625</v>
      </c>
      <c r="AM79" s="13">
        <v>2497.625</v>
      </c>
      <c r="AN79" s="15"/>
      <c r="AO79" s="14">
        <v>3573.5250000000001</v>
      </c>
      <c r="AP79" s="13">
        <v>3573.5250000000001</v>
      </c>
      <c r="AQ79" s="15"/>
      <c r="AR79" s="14"/>
      <c r="AS79" s="13"/>
      <c r="AT79" s="15"/>
      <c r="AU79" s="14">
        <v>3573.5250000000001</v>
      </c>
      <c r="AV79" s="13">
        <v>3573.5250000000001</v>
      </c>
      <c r="AW79" s="15"/>
      <c r="AX79" s="14"/>
      <c r="AY79" s="13"/>
      <c r="AZ79" s="15"/>
      <c r="BA79" s="14">
        <v>3063.6252500000001</v>
      </c>
      <c r="BB79" s="13">
        <v>1591.94775</v>
      </c>
      <c r="BC79" s="15"/>
      <c r="BD79" s="14"/>
      <c r="BE79" s="13"/>
      <c r="BF79" s="15"/>
      <c r="BG79" s="14">
        <v>3073.95</v>
      </c>
      <c r="BH79" s="13">
        <v>3073.95</v>
      </c>
      <c r="BI79" s="15"/>
      <c r="BJ79" s="14"/>
      <c r="BK79" s="13"/>
      <c r="BL79" s="15"/>
      <c r="BM79" s="16"/>
      <c r="BN79" s="14">
        <f t="shared" si="7"/>
        <v>3650.375</v>
      </c>
      <c r="BO79" s="13">
        <f t="shared" si="8"/>
        <v>3573.5250000000001</v>
      </c>
      <c r="BP79" s="15">
        <f t="shared" si="9"/>
        <v>0</v>
      </c>
      <c r="BQ79" s="14">
        <f t="shared" si="10"/>
        <v>2497.625</v>
      </c>
      <c r="BR79" s="13">
        <f t="shared" si="11"/>
        <v>1591.94775</v>
      </c>
      <c r="BS79" s="15">
        <f t="shared" si="12"/>
        <v>0</v>
      </c>
      <c r="BT79" s="12"/>
      <c r="BU79" s="14">
        <v>3842.5</v>
      </c>
      <c r="BV79" s="13">
        <v>3842.5</v>
      </c>
      <c r="BW79" s="15"/>
    </row>
    <row r="80" spans="1:75" x14ac:dyDescent="0.25">
      <c r="A80" s="20" t="s">
        <v>696</v>
      </c>
      <c r="B80" s="11" t="s">
        <v>199</v>
      </c>
      <c r="C80" s="11">
        <v>3610</v>
      </c>
      <c r="D80" s="37">
        <v>105</v>
      </c>
      <c r="E80" s="11" t="s">
        <v>398</v>
      </c>
      <c r="F80" s="11" t="s">
        <v>680</v>
      </c>
      <c r="G80" s="11">
        <v>45384</v>
      </c>
      <c r="H80" s="11" t="s">
        <v>34</v>
      </c>
      <c r="I80" s="11" t="s">
        <v>34</v>
      </c>
      <c r="J80" s="11" t="s">
        <v>34</v>
      </c>
      <c r="K80" s="11">
        <v>360</v>
      </c>
      <c r="L80" s="11">
        <v>0</v>
      </c>
      <c r="M80" s="11" t="s">
        <v>34</v>
      </c>
      <c r="N80" s="11" t="s">
        <v>34</v>
      </c>
      <c r="O80" s="11" t="s">
        <v>34</v>
      </c>
      <c r="P80" s="11"/>
      <c r="Q80" s="15">
        <v>3844.5</v>
      </c>
      <c r="R80" s="15">
        <f t="shared" si="13"/>
        <v>4114</v>
      </c>
      <c r="S80" s="22"/>
      <c r="T80" s="14">
        <v>3652.2749999999996</v>
      </c>
      <c r="U80" s="13">
        <v>3460.05</v>
      </c>
      <c r="V80" s="15"/>
      <c r="W80" s="14">
        <v>3652.2749999999996</v>
      </c>
      <c r="X80" s="13">
        <v>3460.05</v>
      </c>
      <c r="Y80" s="15"/>
      <c r="Z80" s="14">
        <v>3652.2749999999996</v>
      </c>
      <c r="AA80" s="13">
        <v>3460.05</v>
      </c>
      <c r="AB80" s="15"/>
      <c r="AC80" s="14">
        <v>3652.2749999999996</v>
      </c>
      <c r="AD80" s="13">
        <v>3460.05</v>
      </c>
      <c r="AE80" s="15"/>
      <c r="AF80" s="14">
        <v>3652.2749999999996</v>
      </c>
      <c r="AG80" s="13">
        <v>3460.05</v>
      </c>
      <c r="AH80" s="15"/>
      <c r="AI80" s="20"/>
      <c r="AJ80" s="11"/>
      <c r="AK80" s="21"/>
      <c r="AL80" s="14">
        <v>2498.9250000000002</v>
      </c>
      <c r="AM80" s="13">
        <v>2498.9250000000002</v>
      </c>
      <c r="AN80" s="15"/>
      <c r="AO80" s="14">
        <v>3575.3850000000002</v>
      </c>
      <c r="AP80" s="13">
        <v>3575.3850000000002</v>
      </c>
      <c r="AQ80" s="15"/>
      <c r="AR80" s="20"/>
      <c r="AS80" s="11"/>
      <c r="AT80" s="21"/>
      <c r="AU80" s="14">
        <v>3575.3850000000002</v>
      </c>
      <c r="AV80" s="13">
        <v>3575.3850000000002</v>
      </c>
      <c r="AW80" s="15"/>
      <c r="AX80" s="20"/>
      <c r="AY80" s="11"/>
      <c r="AZ80" s="21"/>
      <c r="BA80" s="14">
        <v>3065.21985</v>
      </c>
      <c r="BB80" s="13">
        <v>1592.7763500000001</v>
      </c>
      <c r="BC80" s="15"/>
      <c r="BD80" s="20"/>
      <c r="BE80" s="11"/>
      <c r="BF80" s="21"/>
      <c r="BG80" s="14">
        <v>3075.55</v>
      </c>
      <c r="BH80" s="13">
        <v>3075.55</v>
      </c>
      <c r="BI80" s="15"/>
      <c r="BJ80" s="20"/>
      <c r="BK80" s="11"/>
      <c r="BL80" s="21"/>
      <c r="BM80" s="22"/>
      <c r="BN80" s="14">
        <f t="shared" si="7"/>
        <v>3652.2749999999996</v>
      </c>
      <c r="BO80" s="13">
        <f t="shared" si="8"/>
        <v>3575.3850000000002</v>
      </c>
      <c r="BP80" s="15">
        <f t="shared" si="9"/>
        <v>0</v>
      </c>
      <c r="BQ80" s="14">
        <f t="shared" si="10"/>
        <v>2498.9250000000002</v>
      </c>
      <c r="BR80" s="13">
        <f t="shared" si="11"/>
        <v>1592.7763500000001</v>
      </c>
      <c r="BS80" s="15">
        <f t="shared" si="12"/>
        <v>0</v>
      </c>
      <c r="BU80" s="14">
        <v>3844.5</v>
      </c>
      <c r="BV80" s="13">
        <v>3844.5</v>
      </c>
      <c r="BW80" s="15"/>
    </row>
    <row r="81" spans="1:75" x14ac:dyDescent="0.25">
      <c r="A81" s="20" t="s">
        <v>696</v>
      </c>
      <c r="B81" s="11" t="s">
        <v>246</v>
      </c>
      <c r="C81" s="11">
        <v>3810</v>
      </c>
      <c r="D81" s="37">
        <v>255</v>
      </c>
      <c r="E81" s="11" t="s">
        <v>435</v>
      </c>
      <c r="F81" s="11" t="s">
        <v>691</v>
      </c>
      <c r="G81" s="11">
        <v>49082</v>
      </c>
      <c r="H81" s="11" t="s">
        <v>34</v>
      </c>
      <c r="I81" s="11" t="s">
        <v>34</v>
      </c>
      <c r="J81" s="11" t="s">
        <v>34</v>
      </c>
      <c r="K81" s="11">
        <v>361</v>
      </c>
      <c r="L81" s="11">
        <v>0</v>
      </c>
      <c r="M81" s="11" t="s">
        <v>34</v>
      </c>
      <c r="N81" s="11" t="s">
        <v>34</v>
      </c>
      <c r="O81" s="11" t="s">
        <v>34</v>
      </c>
      <c r="P81" s="11"/>
      <c r="Q81" s="15">
        <v>773.5</v>
      </c>
      <c r="R81" s="15">
        <f t="shared" si="13"/>
        <v>828</v>
      </c>
      <c r="S81" s="22"/>
      <c r="T81" s="14">
        <v>734.82499999999993</v>
      </c>
      <c r="U81" s="13">
        <v>696.15</v>
      </c>
      <c r="V81" s="15"/>
      <c r="W81" s="14">
        <v>734.82499999999993</v>
      </c>
      <c r="X81" s="13">
        <v>696.15</v>
      </c>
      <c r="Y81" s="15"/>
      <c r="Z81" s="14">
        <v>734.82499999999993</v>
      </c>
      <c r="AA81" s="13">
        <v>696.15</v>
      </c>
      <c r="AB81" s="15"/>
      <c r="AC81" s="14">
        <v>734.82499999999993</v>
      </c>
      <c r="AD81" s="13">
        <v>696.15</v>
      </c>
      <c r="AE81" s="15"/>
      <c r="AF81" s="14">
        <v>734.82499999999993</v>
      </c>
      <c r="AG81" s="13">
        <v>696.15</v>
      </c>
      <c r="AH81" s="15"/>
      <c r="AI81" s="20"/>
      <c r="AJ81" s="11"/>
      <c r="AK81" s="21"/>
      <c r="AL81" s="14">
        <v>502.77500000000003</v>
      </c>
      <c r="AM81" s="13">
        <v>502.77500000000003</v>
      </c>
      <c r="AN81" s="15"/>
      <c r="AO81" s="14">
        <v>719.35500000000002</v>
      </c>
      <c r="AP81" s="13">
        <v>719.35500000000002</v>
      </c>
      <c r="AQ81" s="15"/>
      <c r="AR81" s="20"/>
      <c r="AS81" s="11"/>
      <c r="AT81" s="21"/>
      <c r="AU81" s="14">
        <v>719.35500000000002</v>
      </c>
      <c r="AV81" s="13">
        <v>719.35500000000002</v>
      </c>
      <c r="AW81" s="15"/>
      <c r="AX81" s="20"/>
      <c r="AY81" s="11"/>
      <c r="AZ81" s="21"/>
      <c r="BA81" s="14">
        <v>616.71154999999999</v>
      </c>
      <c r="BB81" s="13">
        <v>320.46105</v>
      </c>
      <c r="BC81" s="15"/>
      <c r="BD81" s="20"/>
      <c r="BE81" s="11"/>
      <c r="BF81" s="21"/>
      <c r="BG81" s="14">
        <v>618.75000000000011</v>
      </c>
      <c r="BH81" s="13">
        <v>618.75000000000011</v>
      </c>
      <c r="BI81" s="15"/>
      <c r="BJ81" s="20"/>
      <c r="BK81" s="11"/>
      <c r="BL81" s="21"/>
      <c r="BM81" s="22"/>
      <c r="BN81" s="14">
        <f t="shared" si="7"/>
        <v>734.82499999999993</v>
      </c>
      <c r="BO81" s="13">
        <f t="shared" si="8"/>
        <v>719.35500000000002</v>
      </c>
      <c r="BP81" s="15">
        <f t="shared" si="9"/>
        <v>0</v>
      </c>
      <c r="BQ81" s="14">
        <f t="shared" si="10"/>
        <v>502.77500000000003</v>
      </c>
      <c r="BR81" s="13">
        <f t="shared" si="11"/>
        <v>320.46105</v>
      </c>
      <c r="BS81" s="15">
        <f t="shared" si="12"/>
        <v>0</v>
      </c>
      <c r="BU81" s="14">
        <v>773.5</v>
      </c>
      <c r="BV81" s="13">
        <v>773.5</v>
      </c>
      <c r="BW81" s="15"/>
    </row>
    <row r="82" spans="1:75" x14ac:dyDescent="0.25">
      <c r="A82" s="20" t="s">
        <v>696</v>
      </c>
      <c r="B82" s="11" t="s">
        <v>246</v>
      </c>
      <c r="C82" s="11">
        <v>3810</v>
      </c>
      <c r="D82" s="37">
        <v>256</v>
      </c>
      <c r="E82" s="11" t="s">
        <v>436</v>
      </c>
      <c r="F82" s="11" t="s">
        <v>692</v>
      </c>
      <c r="G82" s="11">
        <v>49083</v>
      </c>
      <c r="H82" s="11" t="s">
        <v>34</v>
      </c>
      <c r="I82" s="11" t="s">
        <v>34</v>
      </c>
      <c r="J82" s="11" t="s">
        <v>34</v>
      </c>
      <c r="K82" s="11">
        <v>361</v>
      </c>
      <c r="L82" s="11">
        <v>0</v>
      </c>
      <c r="M82" s="11" t="s">
        <v>34</v>
      </c>
      <c r="N82" s="11" t="s">
        <v>34</v>
      </c>
      <c r="O82" s="11" t="s">
        <v>34</v>
      </c>
      <c r="P82" s="11"/>
      <c r="Q82" s="15">
        <v>773.5</v>
      </c>
      <c r="R82" s="15">
        <f t="shared" si="13"/>
        <v>828</v>
      </c>
      <c r="S82" s="22"/>
      <c r="T82" s="14">
        <v>734.82499999999993</v>
      </c>
      <c r="U82" s="13">
        <v>696.15</v>
      </c>
      <c r="V82" s="15"/>
      <c r="W82" s="14">
        <v>734.82499999999993</v>
      </c>
      <c r="X82" s="13">
        <v>696.15</v>
      </c>
      <c r="Y82" s="15"/>
      <c r="Z82" s="14">
        <v>734.82499999999993</v>
      </c>
      <c r="AA82" s="13">
        <v>696.15</v>
      </c>
      <c r="AB82" s="15"/>
      <c r="AC82" s="14">
        <v>734.82499999999993</v>
      </c>
      <c r="AD82" s="13">
        <v>696.15</v>
      </c>
      <c r="AE82" s="15"/>
      <c r="AF82" s="14">
        <v>734.82499999999993</v>
      </c>
      <c r="AG82" s="13">
        <v>696.15</v>
      </c>
      <c r="AH82" s="15"/>
      <c r="AI82" s="20"/>
      <c r="AJ82" s="11"/>
      <c r="AK82" s="21"/>
      <c r="AL82" s="14">
        <v>502.77500000000003</v>
      </c>
      <c r="AM82" s="13">
        <v>502.77500000000003</v>
      </c>
      <c r="AN82" s="15"/>
      <c r="AO82" s="14">
        <v>719.35500000000002</v>
      </c>
      <c r="AP82" s="13">
        <v>719.35500000000002</v>
      </c>
      <c r="AQ82" s="15"/>
      <c r="AR82" s="20"/>
      <c r="AS82" s="11"/>
      <c r="AT82" s="21"/>
      <c r="AU82" s="14">
        <v>719.35500000000002</v>
      </c>
      <c r="AV82" s="13">
        <v>719.35500000000002</v>
      </c>
      <c r="AW82" s="15"/>
      <c r="AX82" s="20"/>
      <c r="AY82" s="11"/>
      <c r="AZ82" s="21"/>
      <c r="BA82" s="14">
        <v>616.71154999999999</v>
      </c>
      <c r="BB82" s="13">
        <v>320.46105</v>
      </c>
      <c r="BC82" s="15"/>
      <c r="BD82" s="20"/>
      <c r="BE82" s="11"/>
      <c r="BF82" s="21"/>
      <c r="BG82" s="14">
        <v>618.75000000000011</v>
      </c>
      <c r="BH82" s="13">
        <v>618.75000000000011</v>
      </c>
      <c r="BI82" s="15"/>
      <c r="BJ82" s="20"/>
      <c r="BK82" s="11"/>
      <c r="BL82" s="21"/>
      <c r="BM82" s="22"/>
      <c r="BN82" s="14">
        <f t="shared" si="7"/>
        <v>734.82499999999993</v>
      </c>
      <c r="BO82" s="13">
        <f t="shared" si="8"/>
        <v>719.35500000000002</v>
      </c>
      <c r="BP82" s="15">
        <f t="shared" si="9"/>
        <v>0</v>
      </c>
      <c r="BQ82" s="14">
        <f t="shared" si="10"/>
        <v>502.77500000000003</v>
      </c>
      <c r="BR82" s="13">
        <f t="shared" si="11"/>
        <v>320.46105</v>
      </c>
      <c r="BS82" s="15">
        <f t="shared" si="12"/>
        <v>0</v>
      </c>
      <c r="BU82" s="14">
        <v>773.5</v>
      </c>
      <c r="BV82" s="13">
        <v>773.5</v>
      </c>
      <c r="BW82" s="15"/>
    </row>
    <row r="83" spans="1:75" x14ac:dyDescent="0.25">
      <c r="A83" s="20" t="s">
        <v>696</v>
      </c>
      <c r="B83" s="11" t="s">
        <v>199</v>
      </c>
      <c r="C83" s="11">
        <v>3610</v>
      </c>
      <c r="D83" s="37">
        <v>260</v>
      </c>
      <c r="E83" s="11" t="s">
        <v>205</v>
      </c>
      <c r="F83" s="11" t="s">
        <v>556</v>
      </c>
      <c r="G83" s="11">
        <v>52000</v>
      </c>
      <c r="H83" s="11" t="s">
        <v>34</v>
      </c>
      <c r="I83" s="11" t="s">
        <v>34</v>
      </c>
      <c r="J83" s="11" t="s">
        <v>34</v>
      </c>
      <c r="K83" s="11"/>
      <c r="L83" s="11">
        <v>360</v>
      </c>
      <c r="M83" s="11">
        <v>0</v>
      </c>
      <c r="N83" s="11" t="s">
        <v>34</v>
      </c>
      <c r="O83" s="11" t="s">
        <v>34</v>
      </c>
      <c r="P83" s="11" t="s">
        <v>34</v>
      </c>
      <c r="Q83" s="15">
        <v>744</v>
      </c>
      <c r="R83" s="15">
        <f t="shared" si="13"/>
        <v>797</v>
      </c>
      <c r="S83" s="22"/>
      <c r="T83" s="14">
        <v>706.8</v>
      </c>
      <c r="U83" s="13">
        <v>669.6</v>
      </c>
      <c r="V83" s="15"/>
      <c r="W83" s="14">
        <v>706.8</v>
      </c>
      <c r="X83" s="13">
        <v>669.6</v>
      </c>
      <c r="Y83" s="15"/>
      <c r="Z83" s="14">
        <v>706.8</v>
      </c>
      <c r="AA83" s="13">
        <v>669.6</v>
      </c>
      <c r="AB83" s="15"/>
      <c r="AC83" s="14">
        <v>706.8</v>
      </c>
      <c r="AD83" s="13">
        <v>669.6</v>
      </c>
      <c r="AE83" s="15"/>
      <c r="AF83" s="14">
        <v>706.8</v>
      </c>
      <c r="AG83" s="13">
        <v>669.6</v>
      </c>
      <c r="AH83" s="15"/>
      <c r="AI83" s="14"/>
      <c r="AJ83" s="13"/>
      <c r="AK83" s="15"/>
      <c r="AL83" s="14">
        <v>483.6</v>
      </c>
      <c r="AM83" s="13">
        <v>483.6</v>
      </c>
      <c r="AN83" s="15"/>
      <c r="AO83" s="14">
        <v>691.92000000000007</v>
      </c>
      <c r="AP83" s="13">
        <v>691.92000000000007</v>
      </c>
      <c r="AQ83" s="15"/>
      <c r="AR83" s="14"/>
      <c r="AS83" s="13"/>
      <c r="AT83" s="15"/>
      <c r="AU83" s="14">
        <v>691.92000000000007</v>
      </c>
      <c r="AV83" s="13">
        <v>691.92000000000007</v>
      </c>
      <c r="AW83" s="15"/>
      <c r="AX83" s="14"/>
      <c r="AY83" s="13"/>
      <c r="AZ83" s="15"/>
      <c r="BA83" s="14">
        <v>593.19119999999998</v>
      </c>
      <c r="BB83" s="13">
        <v>308.23919999999998</v>
      </c>
      <c r="BC83" s="15"/>
      <c r="BD83" s="14"/>
      <c r="BE83" s="13"/>
      <c r="BF83" s="15"/>
      <c r="BG83" s="14">
        <v>595.15000000000009</v>
      </c>
      <c r="BH83" s="13">
        <v>595.15000000000009</v>
      </c>
      <c r="BI83" s="15"/>
      <c r="BJ83" s="14"/>
      <c r="BK83" s="13"/>
      <c r="BL83" s="15"/>
      <c r="BM83" s="16"/>
      <c r="BN83" s="14">
        <f t="shared" si="7"/>
        <v>706.8</v>
      </c>
      <c r="BO83" s="13">
        <f t="shared" si="8"/>
        <v>691.92000000000007</v>
      </c>
      <c r="BP83" s="15">
        <f t="shared" si="9"/>
        <v>0</v>
      </c>
      <c r="BQ83" s="14">
        <f t="shared" si="10"/>
        <v>483.6</v>
      </c>
      <c r="BR83" s="13">
        <f t="shared" si="11"/>
        <v>308.23919999999998</v>
      </c>
      <c r="BS83" s="15">
        <f t="shared" si="12"/>
        <v>0</v>
      </c>
      <c r="BT83" s="12"/>
      <c r="BU83" s="14">
        <v>744</v>
      </c>
      <c r="BV83" s="13">
        <v>744</v>
      </c>
      <c r="BW83" s="15"/>
    </row>
    <row r="84" spans="1:75" x14ac:dyDescent="0.25">
      <c r="A84" s="20" t="s">
        <v>696</v>
      </c>
      <c r="B84" s="11" t="s">
        <v>174</v>
      </c>
      <c r="C84" s="11">
        <v>3700</v>
      </c>
      <c r="D84" s="37">
        <v>603</v>
      </c>
      <c r="E84" s="11" t="s">
        <v>385</v>
      </c>
      <c r="F84" s="11" t="s">
        <v>678</v>
      </c>
      <c r="G84" s="11">
        <v>59020</v>
      </c>
      <c r="H84" s="11" t="s">
        <v>34</v>
      </c>
      <c r="I84" s="11" t="s">
        <v>34</v>
      </c>
      <c r="J84" s="11" t="s">
        <v>34</v>
      </c>
      <c r="K84" s="11">
        <v>920</v>
      </c>
      <c r="L84" s="11">
        <v>0</v>
      </c>
      <c r="M84" s="11" t="s">
        <v>34</v>
      </c>
      <c r="N84" s="11" t="s">
        <v>34</v>
      </c>
      <c r="O84" s="11" t="s">
        <v>34</v>
      </c>
      <c r="P84" s="11"/>
      <c r="Q84" s="15">
        <v>420.5</v>
      </c>
      <c r="R84" s="15">
        <f t="shared" si="13"/>
        <v>450</v>
      </c>
      <c r="S84" s="22"/>
      <c r="T84" s="14">
        <v>399.47499999999997</v>
      </c>
      <c r="U84" s="13">
        <v>378.45</v>
      </c>
      <c r="V84" s="15"/>
      <c r="W84" s="14">
        <v>399.47499999999997</v>
      </c>
      <c r="X84" s="13">
        <v>378.45</v>
      </c>
      <c r="Y84" s="15"/>
      <c r="Z84" s="14">
        <v>399.47499999999997</v>
      </c>
      <c r="AA84" s="13">
        <v>378.45</v>
      </c>
      <c r="AB84" s="15"/>
      <c r="AC84" s="14">
        <v>399.47499999999997</v>
      </c>
      <c r="AD84" s="13">
        <v>378.45</v>
      </c>
      <c r="AE84" s="15"/>
      <c r="AF84" s="14">
        <v>399.47499999999997</v>
      </c>
      <c r="AG84" s="13">
        <v>378.45</v>
      </c>
      <c r="AH84" s="15"/>
      <c r="AI84" s="20"/>
      <c r="AJ84" s="11"/>
      <c r="AK84" s="21"/>
      <c r="AL84" s="14">
        <v>273.32499999999999</v>
      </c>
      <c r="AM84" s="13">
        <v>273.32499999999999</v>
      </c>
      <c r="AN84" s="15"/>
      <c r="AO84" s="14">
        <v>391.065</v>
      </c>
      <c r="AP84" s="13">
        <v>391.065</v>
      </c>
      <c r="AQ84" s="15"/>
      <c r="AR84" s="20"/>
      <c r="AS84" s="11"/>
      <c r="AT84" s="21"/>
      <c r="AU84" s="14">
        <v>391.065</v>
      </c>
      <c r="AV84" s="13">
        <v>391.065</v>
      </c>
      <c r="AW84" s="15"/>
      <c r="AX84" s="20"/>
      <c r="AY84" s="11"/>
      <c r="AZ84" s="21"/>
      <c r="BA84" s="14">
        <v>335.26465000000002</v>
      </c>
      <c r="BB84" s="13">
        <v>174.21315000000001</v>
      </c>
      <c r="BC84" s="15"/>
      <c r="BD84" s="20"/>
      <c r="BE84" s="11"/>
      <c r="BF84" s="21"/>
      <c r="BG84" s="14">
        <v>336.35</v>
      </c>
      <c r="BH84" s="13">
        <v>336.35</v>
      </c>
      <c r="BI84" s="15"/>
      <c r="BJ84" s="20"/>
      <c r="BK84" s="11"/>
      <c r="BL84" s="21"/>
      <c r="BM84" s="22"/>
      <c r="BN84" s="14">
        <f t="shared" si="7"/>
        <v>399.47499999999997</v>
      </c>
      <c r="BO84" s="13">
        <f t="shared" si="8"/>
        <v>391.065</v>
      </c>
      <c r="BP84" s="15">
        <f t="shared" si="9"/>
        <v>0</v>
      </c>
      <c r="BQ84" s="14">
        <f t="shared" si="10"/>
        <v>273.32499999999999</v>
      </c>
      <c r="BR84" s="13">
        <f t="shared" si="11"/>
        <v>174.21315000000001</v>
      </c>
      <c r="BS84" s="15">
        <f t="shared" si="12"/>
        <v>0</v>
      </c>
      <c r="BU84" s="14">
        <v>420.5</v>
      </c>
      <c r="BV84" s="13">
        <v>420.5</v>
      </c>
      <c r="BW84" s="15"/>
    </row>
    <row r="85" spans="1:75" x14ac:dyDescent="0.25">
      <c r="A85" s="20" t="s">
        <v>696</v>
      </c>
      <c r="B85" s="11" t="s">
        <v>174</v>
      </c>
      <c r="C85" s="11">
        <v>3700</v>
      </c>
      <c r="D85" s="37">
        <v>605</v>
      </c>
      <c r="E85" s="11" t="s">
        <v>386</v>
      </c>
      <c r="F85" s="11" t="s">
        <v>679</v>
      </c>
      <c r="G85" s="11">
        <v>59025</v>
      </c>
      <c r="H85" s="11" t="s">
        <v>34</v>
      </c>
      <c r="I85" s="11" t="s">
        <v>34</v>
      </c>
      <c r="J85" s="11" t="s">
        <v>34</v>
      </c>
      <c r="K85" s="11">
        <v>920</v>
      </c>
      <c r="L85" s="11">
        <v>0</v>
      </c>
      <c r="M85" s="11" t="s">
        <v>34</v>
      </c>
      <c r="N85" s="11" t="s">
        <v>34</v>
      </c>
      <c r="O85" s="11" t="s">
        <v>34</v>
      </c>
      <c r="P85" s="11"/>
      <c r="Q85" s="15">
        <v>335</v>
      </c>
      <c r="R85" s="15">
        <f t="shared" si="13"/>
        <v>359</v>
      </c>
      <c r="S85" s="22"/>
      <c r="T85" s="14">
        <v>318.25</v>
      </c>
      <c r="U85" s="13">
        <v>301.5</v>
      </c>
      <c r="V85" s="15"/>
      <c r="W85" s="14">
        <v>318.25</v>
      </c>
      <c r="X85" s="13">
        <v>301.5</v>
      </c>
      <c r="Y85" s="15"/>
      <c r="Z85" s="14">
        <v>318.25</v>
      </c>
      <c r="AA85" s="13">
        <v>301.5</v>
      </c>
      <c r="AB85" s="15"/>
      <c r="AC85" s="14">
        <v>318.25</v>
      </c>
      <c r="AD85" s="13">
        <v>301.5</v>
      </c>
      <c r="AE85" s="15"/>
      <c r="AF85" s="14">
        <v>318.25</v>
      </c>
      <c r="AG85" s="13">
        <v>301.5</v>
      </c>
      <c r="AH85" s="15"/>
      <c r="AI85" s="20"/>
      <c r="AJ85" s="11"/>
      <c r="AK85" s="21"/>
      <c r="AL85" s="14">
        <v>217.75</v>
      </c>
      <c r="AM85" s="13">
        <v>217.75</v>
      </c>
      <c r="AN85" s="15"/>
      <c r="AO85" s="14">
        <v>311.55</v>
      </c>
      <c r="AP85" s="13">
        <v>311.55</v>
      </c>
      <c r="AQ85" s="15"/>
      <c r="AR85" s="20"/>
      <c r="AS85" s="11"/>
      <c r="AT85" s="21"/>
      <c r="AU85" s="14">
        <v>311.55</v>
      </c>
      <c r="AV85" s="13">
        <v>311.55</v>
      </c>
      <c r="AW85" s="15"/>
      <c r="AX85" s="20"/>
      <c r="AY85" s="11"/>
      <c r="AZ85" s="21"/>
      <c r="BA85" s="14">
        <v>267.09550000000002</v>
      </c>
      <c r="BB85" s="13">
        <v>138.79050000000001</v>
      </c>
      <c r="BC85" s="15"/>
      <c r="BD85" s="20"/>
      <c r="BE85" s="11"/>
      <c r="BF85" s="21"/>
      <c r="BG85" s="14">
        <v>267.95</v>
      </c>
      <c r="BH85" s="13">
        <v>267.95</v>
      </c>
      <c r="BI85" s="15"/>
      <c r="BJ85" s="20"/>
      <c r="BK85" s="11"/>
      <c r="BL85" s="21"/>
      <c r="BM85" s="22"/>
      <c r="BN85" s="14">
        <f t="shared" si="7"/>
        <v>318.25</v>
      </c>
      <c r="BO85" s="13">
        <f t="shared" si="8"/>
        <v>311.55</v>
      </c>
      <c r="BP85" s="15">
        <f t="shared" si="9"/>
        <v>0</v>
      </c>
      <c r="BQ85" s="14">
        <f t="shared" si="10"/>
        <v>217.75</v>
      </c>
      <c r="BR85" s="13">
        <f t="shared" si="11"/>
        <v>138.79050000000001</v>
      </c>
      <c r="BS85" s="15">
        <f t="shared" si="12"/>
        <v>0</v>
      </c>
      <c r="BU85" s="14">
        <v>335</v>
      </c>
      <c r="BV85" s="13">
        <v>335</v>
      </c>
      <c r="BW85" s="15"/>
    </row>
    <row r="86" spans="1:75" x14ac:dyDescent="0.25">
      <c r="A86" s="20" t="s">
        <v>696</v>
      </c>
      <c r="B86" s="11" t="s">
        <v>32</v>
      </c>
      <c r="C86" s="11">
        <v>4010</v>
      </c>
      <c r="D86" s="37">
        <v>1010</v>
      </c>
      <c r="E86" s="11" t="s">
        <v>33</v>
      </c>
      <c r="F86" s="11" t="s">
        <v>947</v>
      </c>
      <c r="G86" s="11">
        <v>62322</v>
      </c>
      <c r="H86" s="11" t="s">
        <v>34</v>
      </c>
      <c r="I86" s="11" t="s">
        <v>34</v>
      </c>
      <c r="J86" s="11" t="s">
        <v>34</v>
      </c>
      <c r="K86" s="11"/>
      <c r="L86" s="11">
        <v>964</v>
      </c>
      <c r="M86" s="11">
        <v>0</v>
      </c>
      <c r="N86" s="11" t="s">
        <v>34</v>
      </c>
      <c r="O86" s="11" t="s">
        <v>34</v>
      </c>
      <c r="P86" s="11" t="s">
        <v>34</v>
      </c>
      <c r="Q86" s="15">
        <v>342</v>
      </c>
      <c r="R86" s="15">
        <f t="shared" si="13"/>
        <v>366</v>
      </c>
      <c r="S86" s="22"/>
      <c r="T86" s="14">
        <v>324.89999999999998</v>
      </c>
      <c r="U86" s="13">
        <v>307.8</v>
      </c>
      <c r="V86" s="15"/>
      <c r="W86" s="14">
        <v>324.89999999999998</v>
      </c>
      <c r="X86" s="13">
        <v>307.8</v>
      </c>
      <c r="Y86" s="15"/>
      <c r="Z86" s="14">
        <v>324.89999999999998</v>
      </c>
      <c r="AA86" s="13">
        <v>307.8</v>
      </c>
      <c r="AB86" s="15"/>
      <c r="AC86" s="14">
        <v>324.89999999999998</v>
      </c>
      <c r="AD86" s="13">
        <v>307.8</v>
      </c>
      <c r="AE86" s="15"/>
      <c r="AF86" s="14">
        <v>324.89999999999998</v>
      </c>
      <c r="AG86" s="13">
        <v>307.8</v>
      </c>
      <c r="AH86" s="15"/>
      <c r="AI86" s="14"/>
      <c r="AJ86" s="13"/>
      <c r="AK86" s="15"/>
      <c r="AL86" s="14">
        <v>222.3</v>
      </c>
      <c r="AM86" s="13">
        <v>222.3</v>
      </c>
      <c r="AN86" s="15"/>
      <c r="AO86" s="14">
        <v>318.06</v>
      </c>
      <c r="AP86" s="13">
        <v>318.06</v>
      </c>
      <c r="AQ86" s="15"/>
      <c r="AR86" s="14"/>
      <c r="AS86" s="13"/>
      <c r="AT86" s="15"/>
      <c r="AU86" s="14">
        <v>318.06</v>
      </c>
      <c r="AV86" s="13">
        <v>318.06</v>
      </c>
      <c r="AW86" s="15"/>
      <c r="AX86" s="14"/>
      <c r="AY86" s="13"/>
      <c r="AZ86" s="15"/>
      <c r="BA86" s="14">
        <v>272.67660000000001</v>
      </c>
      <c r="BB86" s="13">
        <v>141.69059999999999</v>
      </c>
      <c r="BC86" s="15"/>
      <c r="BD86" s="14"/>
      <c r="BE86" s="13"/>
      <c r="BF86" s="15"/>
      <c r="BG86" s="14"/>
      <c r="BH86" s="13"/>
      <c r="BI86" s="15"/>
      <c r="BJ86" s="14"/>
      <c r="BK86" s="13"/>
      <c r="BL86" s="15"/>
      <c r="BM86" s="16"/>
      <c r="BN86" s="14">
        <f t="shared" si="7"/>
        <v>324.89999999999998</v>
      </c>
      <c r="BO86" s="13">
        <f t="shared" si="8"/>
        <v>318.06</v>
      </c>
      <c r="BP86" s="15">
        <f t="shared" si="9"/>
        <v>0</v>
      </c>
      <c r="BQ86" s="14">
        <f t="shared" si="10"/>
        <v>222.3</v>
      </c>
      <c r="BR86" s="13">
        <f t="shared" si="11"/>
        <v>141.69059999999999</v>
      </c>
      <c r="BS86" s="15">
        <f t="shared" si="12"/>
        <v>0</v>
      </c>
      <c r="BT86" s="23"/>
      <c r="BU86" s="14">
        <v>342</v>
      </c>
      <c r="BV86" s="13">
        <v>342</v>
      </c>
      <c r="BW86" s="15"/>
    </row>
    <row r="87" spans="1:75" x14ac:dyDescent="0.25">
      <c r="A87" s="20" t="s">
        <v>696</v>
      </c>
      <c r="B87" s="11" t="s">
        <v>199</v>
      </c>
      <c r="C87" s="11">
        <v>3610</v>
      </c>
      <c r="D87" s="37">
        <v>113</v>
      </c>
      <c r="E87" s="11" t="s">
        <v>206</v>
      </c>
      <c r="F87" s="11" t="s">
        <v>634</v>
      </c>
      <c r="G87" s="11">
        <v>62322</v>
      </c>
      <c r="H87" s="11" t="s">
        <v>34</v>
      </c>
      <c r="I87" s="11" t="s">
        <v>34</v>
      </c>
      <c r="J87" s="11" t="s">
        <v>34</v>
      </c>
      <c r="K87" s="11"/>
      <c r="L87" s="11">
        <v>360</v>
      </c>
      <c r="M87" s="11">
        <v>0</v>
      </c>
      <c r="N87" s="11" t="s">
        <v>34</v>
      </c>
      <c r="O87" s="11" t="s">
        <v>34</v>
      </c>
      <c r="P87" s="11" t="s">
        <v>34</v>
      </c>
      <c r="Q87" s="15">
        <v>1156</v>
      </c>
      <c r="R87" s="15">
        <f t="shared" si="13"/>
        <v>1237</v>
      </c>
      <c r="S87" s="22"/>
      <c r="T87" s="14">
        <v>1098.2</v>
      </c>
      <c r="U87" s="13">
        <v>1040.4000000000001</v>
      </c>
      <c r="V87" s="15"/>
      <c r="W87" s="14">
        <v>1098.2</v>
      </c>
      <c r="X87" s="13">
        <v>1040.4000000000001</v>
      </c>
      <c r="Y87" s="15"/>
      <c r="Z87" s="14">
        <v>1098.2</v>
      </c>
      <c r="AA87" s="13">
        <v>1040.4000000000001</v>
      </c>
      <c r="AB87" s="15"/>
      <c r="AC87" s="14">
        <v>1098.2</v>
      </c>
      <c r="AD87" s="13">
        <v>1040.4000000000001</v>
      </c>
      <c r="AE87" s="15"/>
      <c r="AF87" s="14">
        <v>1098.2</v>
      </c>
      <c r="AG87" s="13">
        <v>1040.4000000000001</v>
      </c>
      <c r="AH87" s="15"/>
      <c r="AI87" s="14"/>
      <c r="AJ87" s="13"/>
      <c r="AK87" s="15"/>
      <c r="AL87" s="14">
        <v>751.4</v>
      </c>
      <c r="AM87" s="13">
        <v>751.4</v>
      </c>
      <c r="AN87" s="15"/>
      <c r="AO87" s="14">
        <v>1075.0800000000002</v>
      </c>
      <c r="AP87" s="13">
        <v>1075.0800000000002</v>
      </c>
      <c r="AQ87" s="15"/>
      <c r="AR87" s="14"/>
      <c r="AS87" s="13"/>
      <c r="AT87" s="15"/>
      <c r="AU87" s="14">
        <v>1075.0800000000002</v>
      </c>
      <c r="AV87" s="13">
        <v>1075.0800000000002</v>
      </c>
      <c r="AW87" s="15"/>
      <c r="AX87" s="14"/>
      <c r="AY87" s="13"/>
      <c r="AZ87" s="15"/>
      <c r="BA87" s="14">
        <v>921.67880000000002</v>
      </c>
      <c r="BB87" s="13">
        <v>478.93079999999998</v>
      </c>
      <c r="BC87" s="15"/>
      <c r="BD87" s="14"/>
      <c r="BE87" s="13"/>
      <c r="BF87" s="15"/>
      <c r="BG87" s="14">
        <v>924.75000000000011</v>
      </c>
      <c r="BH87" s="13">
        <v>924.75000000000011</v>
      </c>
      <c r="BI87" s="15"/>
      <c r="BJ87" s="14"/>
      <c r="BK87" s="13"/>
      <c r="BL87" s="15"/>
      <c r="BM87" s="16"/>
      <c r="BN87" s="14">
        <f t="shared" si="7"/>
        <v>1098.2</v>
      </c>
      <c r="BO87" s="13">
        <f t="shared" si="8"/>
        <v>1075.0800000000002</v>
      </c>
      <c r="BP87" s="15">
        <f t="shared" si="9"/>
        <v>0</v>
      </c>
      <c r="BQ87" s="14">
        <f t="shared" si="10"/>
        <v>751.4</v>
      </c>
      <c r="BR87" s="13">
        <f t="shared" si="11"/>
        <v>478.93079999999998</v>
      </c>
      <c r="BS87" s="15">
        <f t="shared" si="12"/>
        <v>0</v>
      </c>
      <c r="BT87" s="23"/>
      <c r="BU87" s="14">
        <v>1156</v>
      </c>
      <c r="BV87" s="13">
        <v>1156</v>
      </c>
      <c r="BW87" s="15"/>
    </row>
    <row r="88" spans="1:75" x14ac:dyDescent="0.25">
      <c r="A88" s="20" t="s">
        <v>696</v>
      </c>
      <c r="B88" s="11" t="s">
        <v>199</v>
      </c>
      <c r="C88" s="11">
        <v>3610</v>
      </c>
      <c r="D88" s="37">
        <v>125</v>
      </c>
      <c r="E88" s="11" t="s">
        <v>207</v>
      </c>
      <c r="F88" s="11" t="s">
        <v>207</v>
      </c>
      <c r="G88" s="11">
        <v>62322</v>
      </c>
      <c r="H88" s="11" t="s">
        <v>34</v>
      </c>
      <c r="I88" s="11" t="s">
        <v>34</v>
      </c>
      <c r="J88" s="11" t="s">
        <v>34</v>
      </c>
      <c r="K88" s="11"/>
      <c r="L88" s="11">
        <v>361</v>
      </c>
      <c r="M88" s="11">
        <v>0</v>
      </c>
      <c r="N88" s="11" t="s">
        <v>34</v>
      </c>
      <c r="O88" s="11" t="s">
        <v>34</v>
      </c>
      <c r="P88" s="11" t="s">
        <v>34</v>
      </c>
      <c r="Q88" s="15">
        <v>1156</v>
      </c>
      <c r="R88" s="15">
        <f t="shared" si="13"/>
        <v>1237</v>
      </c>
      <c r="S88" s="22"/>
      <c r="T88" s="14">
        <v>1098.2</v>
      </c>
      <c r="U88" s="13">
        <v>1040.4000000000001</v>
      </c>
      <c r="V88" s="15"/>
      <c r="W88" s="14">
        <v>1098.2</v>
      </c>
      <c r="X88" s="13">
        <v>1040.4000000000001</v>
      </c>
      <c r="Y88" s="15"/>
      <c r="Z88" s="14">
        <v>1098.2</v>
      </c>
      <c r="AA88" s="13">
        <v>1040.4000000000001</v>
      </c>
      <c r="AB88" s="15"/>
      <c r="AC88" s="14">
        <v>1098.2</v>
      </c>
      <c r="AD88" s="13">
        <v>1040.4000000000001</v>
      </c>
      <c r="AE88" s="15"/>
      <c r="AF88" s="14">
        <v>1098.2</v>
      </c>
      <c r="AG88" s="13">
        <v>1040.4000000000001</v>
      </c>
      <c r="AH88" s="15"/>
      <c r="AI88" s="14"/>
      <c r="AJ88" s="13"/>
      <c r="AK88" s="15"/>
      <c r="AL88" s="14">
        <v>751.4</v>
      </c>
      <c r="AM88" s="13">
        <v>751.4</v>
      </c>
      <c r="AN88" s="15"/>
      <c r="AO88" s="14">
        <v>1075.0800000000002</v>
      </c>
      <c r="AP88" s="13">
        <v>1075.0800000000002</v>
      </c>
      <c r="AQ88" s="15"/>
      <c r="AR88" s="14"/>
      <c r="AS88" s="13"/>
      <c r="AT88" s="15"/>
      <c r="AU88" s="14">
        <v>1075.0800000000002</v>
      </c>
      <c r="AV88" s="13">
        <v>1075.0800000000002</v>
      </c>
      <c r="AW88" s="15"/>
      <c r="AX88" s="14"/>
      <c r="AY88" s="13"/>
      <c r="AZ88" s="15"/>
      <c r="BA88" s="14">
        <v>921.67880000000002</v>
      </c>
      <c r="BB88" s="13">
        <v>478.93079999999998</v>
      </c>
      <c r="BC88" s="15"/>
      <c r="BD88" s="14"/>
      <c r="BE88" s="13"/>
      <c r="BF88" s="15"/>
      <c r="BG88" s="14">
        <v>924.75000000000011</v>
      </c>
      <c r="BH88" s="13">
        <v>924.75000000000011</v>
      </c>
      <c r="BI88" s="15"/>
      <c r="BJ88" s="14"/>
      <c r="BK88" s="13"/>
      <c r="BL88" s="15"/>
      <c r="BM88" s="16"/>
      <c r="BN88" s="14">
        <f t="shared" si="7"/>
        <v>1098.2</v>
      </c>
      <c r="BO88" s="13">
        <f t="shared" si="8"/>
        <v>1075.0800000000002</v>
      </c>
      <c r="BP88" s="15">
        <f t="shared" si="9"/>
        <v>0</v>
      </c>
      <c r="BQ88" s="14">
        <f t="shared" si="10"/>
        <v>751.4</v>
      </c>
      <c r="BR88" s="13">
        <f t="shared" si="11"/>
        <v>478.93079999999998</v>
      </c>
      <c r="BS88" s="15">
        <f t="shared" si="12"/>
        <v>0</v>
      </c>
      <c r="BT88" s="23"/>
      <c r="BU88" s="14">
        <v>1156</v>
      </c>
      <c r="BV88" s="13">
        <v>1156</v>
      </c>
      <c r="BW88" s="15"/>
    </row>
    <row r="89" spans="1:75" x14ac:dyDescent="0.25">
      <c r="A89" s="20" t="s">
        <v>696</v>
      </c>
      <c r="B89" s="11" t="s">
        <v>32</v>
      </c>
      <c r="C89" s="11">
        <v>4010</v>
      </c>
      <c r="D89" s="37">
        <v>1011</v>
      </c>
      <c r="E89" s="11" t="s">
        <v>35</v>
      </c>
      <c r="F89" s="11" t="s">
        <v>444</v>
      </c>
      <c r="G89" s="11">
        <v>62323</v>
      </c>
      <c r="H89" s="11" t="s">
        <v>34</v>
      </c>
      <c r="I89" s="11" t="s">
        <v>34</v>
      </c>
      <c r="J89" s="11" t="s">
        <v>34</v>
      </c>
      <c r="K89" s="11"/>
      <c r="L89" s="11">
        <v>964</v>
      </c>
      <c r="M89" s="11">
        <v>0</v>
      </c>
      <c r="N89" s="11" t="s">
        <v>34</v>
      </c>
      <c r="O89" s="11" t="s">
        <v>34</v>
      </c>
      <c r="P89" s="11" t="s">
        <v>34</v>
      </c>
      <c r="Q89" s="15">
        <v>582</v>
      </c>
      <c r="R89" s="15">
        <f t="shared" si="13"/>
        <v>623</v>
      </c>
      <c r="S89" s="22"/>
      <c r="T89" s="14">
        <v>552.9</v>
      </c>
      <c r="U89" s="13">
        <v>523.80000000000007</v>
      </c>
      <c r="V89" s="15"/>
      <c r="W89" s="14">
        <v>552.9</v>
      </c>
      <c r="X89" s="13">
        <v>523.80000000000007</v>
      </c>
      <c r="Y89" s="15"/>
      <c r="Z89" s="14">
        <v>552.9</v>
      </c>
      <c r="AA89" s="13">
        <v>523.80000000000007</v>
      </c>
      <c r="AB89" s="15"/>
      <c r="AC89" s="14">
        <v>552.9</v>
      </c>
      <c r="AD89" s="13">
        <v>523.80000000000007</v>
      </c>
      <c r="AE89" s="15"/>
      <c r="AF89" s="14">
        <v>552.9</v>
      </c>
      <c r="AG89" s="13">
        <v>523.80000000000007</v>
      </c>
      <c r="AH89" s="15"/>
      <c r="AI89" s="14"/>
      <c r="AJ89" s="13"/>
      <c r="AK89" s="15"/>
      <c r="AL89" s="14">
        <v>378.3</v>
      </c>
      <c r="AM89" s="13">
        <v>378.3</v>
      </c>
      <c r="AN89" s="15"/>
      <c r="AO89" s="14">
        <v>541.26</v>
      </c>
      <c r="AP89" s="13">
        <v>541.26</v>
      </c>
      <c r="AQ89" s="15"/>
      <c r="AR89" s="14"/>
      <c r="AS89" s="13"/>
      <c r="AT89" s="15"/>
      <c r="AU89" s="14">
        <v>541.26</v>
      </c>
      <c r="AV89" s="13">
        <v>541.26</v>
      </c>
      <c r="AW89" s="15"/>
      <c r="AX89" s="14"/>
      <c r="AY89" s="13"/>
      <c r="AZ89" s="15"/>
      <c r="BA89" s="14">
        <v>464.02859999999998</v>
      </c>
      <c r="BB89" s="13">
        <v>241.12260000000001</v>
      </c>
      <c r="BC89" s="15"/>
      <c r="BD89" s="14"/>
      <c r="BE89" s="13"/>
      <c r="BF89" s="15"/>
      <c r="BG89" s="14"/>
      <c r="BH89" s="13"/>
      <c r="BI89" s="15"/>
      <c r="BJ89" s="14"/>
      <c r="BK89" s="13"/>
      <c r="BL89" s="15"/>
      <c r="BM89" s="16"/>
      <c r="BN89" s="14">
        <f t="shared" si="7"/>
        <v>552.9</v>
      </c>
      <c r="BO89" s="13">
        <f t="shared" si="8"/>
        <v>541.26</v>
      </c>
      <c r="BP89" s="15">
        <f t="shared" si="9"/>
        <v>0</v>
      </c>
      <c r="BQ89" s="14">
        <f t="shared" si="10"/>
        <v>378.3</v>
      </c>
      <c r="BR89" s="13">
        <f t="shared" si="11"/>
        <v>241.12260000000001</v>
      </c>
      <c r="BS89" s="15">
        <f t="shared" si="12"/>
        <v>0</v>
      </c>
      <c r="BT89" s="12"/>
      <c r="BU89" s="14">
        <v>582</v>
      </c>
      <c r="BV89" s="13">
        <v>582</v>
      </c>
      <c r="BW89" s="15"/>
    </row>
    <row r="90" spans="1:75" x14ac:dyDescent="0.25">
      <c r="A90" s="20" t="s">
        <v>696</v>
      </c>
      <c r="B90" s="11" t="s">
        <v>199</v>
      </c>
      <c r="C90" s="11">
        <v>3610</v>
      </c>
      <c r="D90" s="37">
        <v>112</v>
      </c>
      <c r="E90" s="11" t="s">
        <v>208</v>
      </c>
      <c r="F90" s="11" t="s">
        <v>444</v>
      </c>
      <c r="G90" s="11">
        <v>62323</v>
      </c>
      <c r="H90" s="11" t="s">
        <v>34</v>
      </c>
      <c r="I90" s="11" t="s">
        <v>34</v>
      </c>
      <c r="J90" s="11" t="s">
        <v>34</v>
      </c>
      <c r="K90" s="11"/>
      <c r="L90" s="11">
        <v>361</v>
      </c>
      <c r="M90" s="11">
        <v>0</v>
      </c>
      <c r="N90" s="11" t="s">
        <v>34</v>
      </c>
      <c r="O90" s="11" t="s">
        <v>34</v>
      </c>
      <c r="P90" s="11" t="s">
        <v>34</v>
      </c>
      <c r="Q90" s="15">
        <v>1580</v>
      </c>
      <c r="R90" s="15">
        <f t="shared" si="13"/>
        <v>1691</v>
      </c>
      <c r="S90" s="22"/>
      <c r="T90" s="14">
        <v>1501</v>
      </c>
      <c r="U90" s="13">
        <v>1422</v>
      </c>
      <c r="V90" s="15"/>
      <c r="W90" s="14">
        <v>1501</v>
      </c>
      <c r="X90" s="13">
        <v>1422</v>
      </c>
      <c r="Y90" s="15"/>
      <c r="Z90" s="14">
        <v>1501</v>
      </c>
      <c r="AA90" s="13">
        <v>1422</v>
      </c>
      <c r="AB90" s="15"/>
      <c r="AC90" s="14">
        <v>1501</v>
      </c>
      <c r="AD90" s="13">
        <v>1422</v>
      </c>
      <c r="AE90" s="15"/>
      <c r="AF90" s="14">
        <v>1501</v>
      </c>
      <c r="AG90" s="13">
        <v>1422</v>
      </c>
      <c r="AH90" s="15"/>
      <c r="AI90" s="14"/>
      <c r="AJ90" s="13"/>
      <c r="AK90" s="15"/>
      <c r="AL90" s="14">
        <v>1027</v>
      </c>
      <c r="AM90" s="13">
        <v>1027</v>
      </c>
      <c r="AN90" s="15"/>
      <c r="AO90" s="14">
        <v>1469.4</v>
      </c>
      <c r="AP90" s="13">
        <v>1469.4</v>
      </c>
      <c r="AQ90" s="15"/>
      <c r="AR90" s="14"/>
      <c r="AS90" s="13"/>
      <c r="AT90" s="15"/>
      <c r="AU90" s="14">
        <v>1469.4</v>
      </c>
      <c r="AV90" s="13">
        <v>1469.4</v>
      </c>
      <c r="AW90" s="15"/>
      <c r="AX90" s="14"/>
      <c r="AY90" s="13"/>
      <c r="AZ90" s="15"/>
      <c r="BA90" s="14">
        <v>1259.7339999999999</v>
      </c>
      <c r="BB90" s="13">
        <v>654.59400000000005</v>
      </c>
      <c r="BC90" s="15"/>
      <c r="BD90" s="14"/>
      <c r="BE90" s="13"/>
      <c r="BF90" s="15"/>
      <c r="BG90" s="14">
        <v>1263.95</v>
      </c>
      <c r="BH90" s="13">
        <v>1263.95</v>
      </c>
      <c r="BI90" s="15"/>
      <c r="BJ90" s="14"/>
      <c r="BK90" s="13"/>
      <c r="BL90" s="15"/>
      <c r="BM90" s="16"/>
      <c r="BN90" s="14">
        <f t="shared" si="7"/>
        <v>1501</v>
      </c>
      <c r="BO90" s="13">
        <f t="shared" si="8"/>
        <v>1469.4</v>
      </c>
      <c r="BP90" s="15">
        <f t="shared" si="9"/>
        <v>0</v>
      </c>
      <c r="BQ90" s="14">
        <f t="shared" si="10"/>
        <v>1027</v>
      </c>
      <c r="BR90" s="13">
        <f t="shared" si="11"/>
        <v>654.59400000000005</v>
      </c>
      <c r="BS90" s="15">
        <f t="shared" si="12"/>
        <v>0</v>
      </c>
      <c r="BT90" s="12"/>
      <c r="BU90" s="14">
        <v>1580</v>
      </c>
      <c r="BV90" s="13">
        <v>1580</v>
      </c>
      <c r="BW90" s="15"/>
    </row>
    <row r="91" spans="1:75" x14ac:dyDescent="0.25">
      <c r="A91" s="20" t="s">
        <v>696</v>
      </c>
      <c r="B91" s="11" t="s">
        <v>32</v>
      </c>
      <c r="C91" s="11">
        <v>4010</v>
      </c>
      <c r="D91" s="37">
        <v>1012</v>
      </c>
      <c r="E91" s="11" t="s">
        <v>36</v>
      </c>
      <c r="F91" s="11" t="s">
        <v>445</v>
      </c>
      <c r="G91" s="11">
        <v>64483</v>
      </c>
      <c r="H91" s="11" t="s">
        <v>34</v>
      </c>
      <c r="I91" s="11" t="s">
        <v>34</v>
      </c>
      <c r="J91" s="11" t="s">
        <v>34</v>
      </c>
      <c r="K91" s="11"/>
      <c r="L91" s="11">
        <v>964</v>
      </c>
      <c r="M91" s="11">
        <v>0</v>
      </c>
      <c r="N91" s="11" t="s">
        <v>34</v>
      </c>
      <c r="O91" s="11" t="s">
        <v>34</v>
      </c>
      <c r="P91" s="11" t="s">
        <v>34</v>
      </c>
      <c r="Q91" s="15">
        <v>540</v>
      </c>
      <c r="R91" s="15">
        <f t="shared" si="13"/>
        <v>578</v>
      </c>
      <c r="S91" s="22"/>
      <c r="T91" s="14">
        <v>513</v>
      </c>
      <c r="U91" s="13">
        <v>486</v>
      </c>
      <c r="V91" s="15"/>
      <c r="W91" s="14">
        <v>513</v>
      </c>
      <c r="X91" s="13">
        <v>486</v>
      </c>
      <c r="Y91" s="15"/>
      <c r="Z91" s="14">
        <v>513</v>
      </c>
      <c r="AA91" s="13">
        <v>486</v>
      </c>
      <c r="AB91" s="15"/>
      <c r="AC91" s="14">
        <v>513</v>
      </c>
      <c r="AD91" s="13">
        <v>486</v>
      </c>
      <c r="AE91" s="15"/>
      <c r="AF91" s="14">
        <v>513</v>
      </c>
      <c r="AG91" s="13">
        <v>486</v>
      </c>
      <c r="AH91" s="15"/>
      <c r="AI91" s="14"/>
      <c r="AJ91" s="13"/>
      <c r="AK91" s="15"/>
      <c r="AL91" s="14">
        <v>351</v>
      </c>
      <c r="AM91" s="13">
        <v>351</v>
      </c>
      <c r="AN91" s="15"/>
      <c r="AO91" s="14">
        <v>502.20000000000005</v>
      </c>
      <c r="AP91" s="13">
        <v>502.20000000000005</v>
      </c>
      <c r="AQ91" s="15"/>
      <c r="AR91" s="14"/>
      <c r="AS91" s="13"/>
      <c r="AT91" s="15"/>
      <c r="AU91" s="14">
        <v>502.20000000000005</v>
      </c>
      <c r="AV91" s="13">
        <v>502.20000000000005</v>
      </c>
      <c r="AW91" s="15"/>
      <c r="AX91" s="14"/>
      <c r="AY91" s="13"/>
      <c r="AZ91" s="15"/>
      <c r="BA91" s="14">
        <v>430.54200000000003</v>
      </c>
      <c r="BB91" s="13">
        <v>223.72200000000001</v>
      </c>
      <c r="BC91" s="15"/>
      <c r="BD91" s="14"/>
      <c r="BE91" s="13"/>
      <c r="BF91" s="15"/>
      <c r="BG91" s="14"/>
      <c r="BH91" s="13"/>
      <c r="BI91" s="15"/>
      <c r="BJ91" s="14"/>
      <c r="BK91" s="13"/>
      <c r="BL91" s="15"/>
      <c r="BM91" s="16"/>
      <c r="BN91" s="14">
        <f t="shared" si="7"/>
        <v>513</v>
      </c>
      <c r="BO91" s="13">
        <f t="shared" si="8"/>
        <v>502.20000000000005</v>
      </c>
      <c r="BP91" s="15">
        <f t="shared" si="9"/>
        <v>0</v>
      </c>
      <c r="BQ91" s="14">
        <f t="shared" si="10"/>
        <v>351</v>
      </c>
      <c r="BR91" s="13">
        <f t="shared" si="11"/>
        <v>223.72200000000001</v>
      </c>
      <c r="BS91" s="15">
        <f t="shared" si="12"/>
        <v>0</v>
      </c>
      <c r="BT91" s="12"/>
      <c r="BU91" s="14">
        <v>540</v>
      </c>
      <c r="BV91" s="13">
        <v>540</v>
      </c>
      <c r="BW91" s="15"/>
    </row>
    <row r="92" spans="1:75" x14ac:dyDescent="0.25">
      <c r="A92" s="20" t="s">
        <v>696</v>
      </c>
      <c r="B92" s="11" t="s">
        <v>199</v>
      </c>
      <c r="C92" s="11">
        <v>3610</v>
      </c>
      <c r="D92" s="37">
        <v>117</v>
      </c>
      <c r="E92" s="11" t="s">
        <v>209</v>
      </c>
      <c r="F92" s="11" t="s">
        <v>445</v>
      </c>
      <c r="G92" s="11">
        <v>64483</v>
      </c>
      <c r="H92" s="11" t="s">
        <v>34</v>
      </c>
      <c r="I92" s="11" t="s">
        <v>34</v>
      </c>
      <c r="J92" s="11" t="s">
        <v>34</v>
      </c>
      <c r="K92" s="11"/>
      <c r="L92" s="11">
        <v>361</v>
      </c>
      <c r="M92" s="11">
        <v>0</v>
      </c>
      <c r="N92" s="11" t="s">
        <v>34</v>
      </c>
      <c r="O92" s="11" t="s">
        <v>34</v>
      </c>
      <c r="P92" s="11" t="s">
        <v>34</v>
      </c>
      <c r="Q92" s="15">
        <v>1820</v>
      </c>
      <c r="R92" s="15">
        <f t="shared" si="13"/>
        <v>1948</v>
      </c>
      <c r="S92" s="22"/>
      <c r="T92" s="14">
        <v>1729</v>
      </c>
      <c r="U92" s="13">
        <v>1638</v>
      </c>
      <c r="V92" s="15"/>
      <c r="W92" s="14">
        <v>1729</v>
      </c>
      <c r="X92" s="13">
        <v>1638</v>
      </c>
      <c r="Y92" s="15"/>
      <c r="Z92" s="14">
        <v>1729</v>
      </c>
      <c r="AA92" s="13">
        <v>1638</v>
      </c>
      <c r="AB92" s="15"/>
      <c r="AC92" s="14">
        <v>1729</v>
      </c>
      <c r="AD92" s="13">
        <v>1638</v>
      </c>
      <c r="AE92" s="15"/>
      <c r="AF92" s="14">
        <v>1729</v>
      </c>
      <c r="AG92" s="13">
        <v>1638</v>
      </c>
      <c r="AH92" s="15"/>
      <c r="AI92" s="14"/>
      <c r="AJ92" s="13"/>
      <c r="AK92" s="15"/>
      <c r="AL92" s="14">
        <v>1183</v>
      </c>
      <c r="AM92" s="13">
        <v>1183</v>
      </c>
      <c r="AN92" s="15"/>
      <c r="AO92" s="14">
        <v>1692.6000000000001</v>
      </c>
      <c r="AP92" s="13">
        <v>1692.6000000000001</v>
      </c>
      <c r="AQ92" s="15"/>
      <c r="AR92" s="14"/>
      <c r="AS92" s="13"/>
      <c r="AT92" s="15"/>
      <c r="AU92" s="14">
        <v>1692.6000000000001</v>
      </c>
      <c r="AV92" s="13">
        <v>1692.6000000000001</v>
      </c>
      <c r="AW92" s="15"/>
      <c r="AX92" s="14"/>
      <c r="AY92" s="13"/>
      <c r="AZ92" s="15"/>
      <c r="BA92" s="14">
        <v>1451.086</v>
      </c>
      <c r="BB92" s="13">
        <v>754.02599999999995</v>
      </c>
      <c r="BC92" s="15"/>
      <c r="BD92" s="14"/>
      <c r="BE92" s="13"/>
      <c r="BF92" s="15"/>
      <c r="BG92" s="14">
        <v>1455.95</v>
      </c>
      <c r="BH92" s="13">
        <v>1455.95</v>
      </c>
      <c r="BI92" s="15"/>
      <c r="BJ92" s="14"/>
      <c r="BK92" s="13"/>
      <c r="BL92" s="15"/>
      <c r="BM92" s="16"/>
      <c r="BN92" s="14">
        <f t="shared" si="7"/>
        <v>1729</v>
      </c>
      <c r="BO92" s="13">
        <f t="shared" si="8"/>
        <v>1692.6000000000001</v>
      </c>
      <c r="BP92" s="15">
        <f t="shared" si="9"/>
        <v>0</v>
      </c>
      <c r="BQ92" s="14">
        <f t="shared" si="10"/>
        <v>1183</v>
      </c>
      <c r="BR92" s="13">
        <f t="shared" si="11"/>
        <v>754.02599999999995</v>
      </c>
      <c r="BS92" s="15">
        <f t="shared" si="12"/>
        <v>0</v>
      </c>
      <c r="BT92" s="12"/>
      <c r="BU92" s="14">
        <v>1820</v>
      </c>
      <c r="BV92" s="13">
        <v>1820</v>
      </c>
      <c r="BW92" s="15"/>
    </row>
    <row r="93" spans="1:75" x14ac:dyDescent="0.25">
      <c r="A93" s="20" t="s">
        <v>696</v>
      </c>
      <c r="B93" s="11" t="s">
        <v>32</v>
      </c>
      <c r="C93" s="11">
        <v>4010</v>
      </c>
      <c r="D93" s="37">
        <v>1013</v>
      </c>
      <c r="E93" s="11" t="s">
        <v>279</v>
      </c>
      <c r="F93" s="11" t="s">
        <v>635</v>
      </c>
      <c r="G93" s="11">
        <v>64484</v>
      </c>
      <c r="H93" s="11" t="s">
        <v>34</v>
      </c>
      <c r="I93" s="11" t="s">
        <v>34</v>
      </c>
      <c r="J93" s="11" t="s">
        <v>34</v>
      </c>
      <c r="K93" s="11">
        <v>964</v>
      </c>
      <c r="L93" s="11">
        <v>0</v>
      </c>
      <c r="M93" s="11" t="s">
        <v>34</v>
      </c>
      <c r="N93" s="11" t="s">
        <v>34</v>
      </c>
      <c r="O93" s="11" t="s">
        <v>34</v>
      </c>
      <c r="P93" s="11"/>
      <c r="Q93" s="15">
        <v>235</v>
      </c>
      <c r="R93" s="15">
        <f t="shared" si="13"/>
        <v>252</v>
      </c>
      <c r="S93" s="22"/>
      <c r="T93" s="14">
        <v>223.25</v>
      </c>
      <c r="U93" s="13">
        <v>211.5</v>
      </c>
      <c r="V93" s="15"/>
      <c r="W93" s="14">
        <v>223.25</v>
      </c>
      <c r="X93" s="13">
        <v>211.5</v>
      </c>
      <c r="Y93" s="15"/>
      <c r="Z93" s="14">
        <v>223.25</v>
      </c>
      <c r="AA93" s="13">
        <v>211.5</v>
      </c>
      <c r="AB93" s="15"/>
      <c r="AC93" s="14">
        <v>223.25</v>
      </c>
      <c r="AD93" s="13">
        <v>211.5</v>
      </c>
      <c r="AE93" s="15"/>
      <c r="AF93" s="14">
        <v>223.25</v>
      </c>
      <c r="AG93" s="13">
        <v>211.5</v>
      </c>
      <c r="AH93" s="15"/>
      <c r="AI93" s="20"/>
      <c r="AJ93" s="11"/>
      <c r="AK93" s="21"/>
      <c r="AL93" s="14">
        <v>152.75</v>
      </c>
      <c r="AM93" s="13">
        <v>152.75</v>
      </c>
      <c r="AN93" s="15"/>
      <c r="AO93" s="14">
        <v>218.55</v>
      </c>
      <c r="AP93" s="13">
        <v>218.55</v>
      </c>
      <c r="AQ93" s="15"/>
      <c r="AR93" s="20"/>
      <c r="AS93" s="11"/>
      <c r="AT93" s="21"/>
      <c r="AU93" s="14">
        <v>218.55</v>
      </c>
      <c r="AV93" s="13">
        <v>218.55</v>
      </c>
      <c r="AW93" s="15"/>
      <c r="AX93" s="20"/>
      <c r="AY93" s="11"/>
      <c r="AZ93" s="21"/>
      <c r="BA93" s="14">
        <v>187.3655</v>
      </c>
      <c r="BB93" s="13">
        <v>97.360500000000002</v>
      </c>
      <c r="BC93" s="15"/>
      <c r="BD93" s="20"/>
      <c r="BE93" s="11"/>
      <c r="BF93" s="21"/>
      <c r="BG93" s="14"/>
      <c r="BH93" s="13"/>
      <c r="BI93" s="15"/>
      <c r="BJ93" s="20"/>
      <c r="BK93" s="11"/>
      <c r="BL93" s="21"/>
      <c r="BM93" s="22"/>
      <c r="BN93" s="14">
        <f t="shared" si="7"/>
        <v>223.25</v>
      </c>
      <c r="BO93" s="13">
        <f t="shared" si="8"/>
        <v>218.55</v>
      </c>
      <c r="BP93" s="15">
        <f t="shared" si="9"/>
        <v>0</v>
      </c>
      <c r="BQ93" s="14">
        <f t="shared" si="10"/>
        <v>152.75</v>
      </c>
      <c r="BR93" s="13">
        <f t="shared" si="11"/>
        <v>97.360500000000002</v>
      </c>
      <c r="BS93" s="15">
        <f t="shared" si="12"/>
        <v>0</v>
      </c>
      <c r="BU93" s="14">
        <v>235</v>
      </c>
      <c r="BV93" s="13">
        <v>235</v>
      </c>
      <c r="BW93" s="15"/>
    </row>
    <row r="94" spans="1:75" x14ac:dyDescent="0.25">
      <c r="A94" s="20" t="s">
        <v>696</v>
      </c>
      <c r="B94" s="11" t="s">
        <v>199</v>
      </c>
      <c r="C94" s="11">
        <v>3610</v>
      </c>
      <c r="D94" s="37">
        <v>118</v>
      </c>
      <c r="E94" s="11" t="s">
        <v>399</v>
      </c>
      <c r="F94" s="11" t="s">
        <v>635</v>
      </c>
      <c r="G94" s="11">
        <v>64484</v>
      </c>
      <c r="H94" s="11" t="s">
        <v>34</v>
      </c>
      <c r="I94" s="11" t="s">
        <v>34</v>
      </c>
      <c r="J94" s="11" t="s">
        <v>34</v>
      </c>
      <c r="K94" s="11">
        <v>361</v>
      </c>
      <c r="L94" s="11">
        <v>0</v>
      </c>
      <c r="M94" s="11" t="s">
        <v>34</v>
      </c>
      <c r="N94" s="11" t="s">
        <v>34</v>
      </c>
      <c r="O94" s="11" t="s">
        <v>34</v>
      </c>
      <c r="P94" s="11"/>
      <c r="Q94" s="15">
        <v>488</v>
      </c>
      <c r="R94" s="15">
        <f t="shared" si="13"/>
        <v>523</v>
      </c>
      <c r="S94" s="22"/>
      <c r="T94" s="14">
        <v>463.59999999999997</v>
      </c>
      <c r="U94" s="13">
        <v>439.2</v>
      </c>
      <c r="V94" s="15"/>
      <c r="W94" s="14">
        <v>463.59999999999997</v>
      </c>
      <c r="X94" s="13">
        <v>439.2</v>
      </c>
      <c r="Y94" s="15"/>
      <c r="Z94" s="14">
        <v>463.59999999999997</v>
      </c>
      <c r="AA94" s="13">
        <v>439.2</v>
      </c>
      <c r="AB94" s="15"/>
      <c r="AC94" s="14">
        <v>463.59999999999997</v>
      </c>
      <c r="AD94" s="13">
        <v>439.2</v>
      </c>
      <c r="AE94" s="15"/>
      <c r="AF94" s="14">
        <v>463.59999999999997</v>
      </c>
      <c r="AG94" s="13">
        <v>439.2</v>
      </c>
      <c r="AH94" s="15"/>
      <c r="AI94" s="20"/>
      <c r="AJ94" s="11"/>
      <c r="AK94" s="21"/>
      <c r="AL94" s="14">
        <v>317.2</v>
      </c>
      <c r="AM94" s="13">
        <v>317.2</v>
      </c>
      <c r="AN94" s="15"/>
      <c r="AO94" s="14">
        <v>453.84000000000003</v>
      </c>
      <c r="AP94" s="13">
        <v>453.84000000000003</v>
      </c>
      <c r="AQ94" s="15"/>
      <c r="AR94" s="20"/>
      <c r="AS94" s="11"/>
      <c r="AT94" s="21"/>
      <c r="AU94" s="14">
        <v>453.84000000000003</v>
      </c>
      <c r="AV94" s="13">
        <v>453.84000000000003</v>
      </c>
      <c r="AW94" s="15"/>
      <c r="AX94" s="20"/>
      <c r="AY94" s="11"/>
      <c r="AZ94" s="21"/>
      <c r="BA94" s="14">
        <v>389.08240000000001</v>
      </c>
      <c r="BB94" s="13">
        <v>202.17840000000001</v>
      </c>
      <c r="BC94" s="15"/>
      <c r="BD94" s="20"/>
      <c r="BE94" s="11"/>
      <c r="BF94" s="21"/>
      <c r="BG94" s="14">
        <v>390.35</v>
      </c>
      <c r="BH94" s="13">
        <v>390.35</v>
      </c>
      <c r="BI94" s="15"/>
      <c r="BJ94" s="20"/>
      <c r="BK94" s="11"/>
      <c r="BL94" s="21"/>
      <c r="BM94" s="22"/>
      <c r="BN94" s="14">
        <f t="shared" si="7"/>
        <v>463.59999999999997</v>
      </c>
      <c r="BO94" s="13">
        <f t="shared" si="8"/>
        <v>453.84000000000003</v>
      </c>
      <c r="BP94" s="15">
        <f t="shared" si="9"/>
        <v>0</v>
      </c>
      <c r="BQ94" s="14">
        <f t="shared" si="10"/>
        <v>317.2</v>
      </c>
      <c r="BR94" s="13">
        <f t="shared" si="11"/>
        <v>202.17840000000001</v>
      </c>
      <c r="BS94" s="15">
        <f t="shared" si="12"/>
        <v>0</v>
      </c>
      <c r="BU94" s="14">
        <v>488</v>
      </c>
      <c r="BV94" s="13">
        <v>488</v>
      </c>
      <c r="BW94" s="15"/>
    </row>
    <row r="95" spans="1:75" x14ac:dyDescent="0.25">
      <c r="A95" s="20" t="s">
        <v>696</v>
      </c>
      <c r="B95" s="11" t="s">
        <v>199</v>
      </c>
      <c r="C95" s="11">
        <v>3610</v>
      </c>
      <c r="D95" s="37">
        <v>150</v>
      </c>
      <c r="E95" s="11" t="s">
        <v>210</v>
      </c>
      <c r="F95" s="11" t="s">
        <v>557</v>
      </c>
      <c r="G95" s="11">
        <v>66821</v>
      </c>
      <c r="H95" s="11" t="s">
        <v>34</v>
      </c>
      <c r="I95" s="11" t="s">
        <v>34</v>
      </c>
      <c r="J95" s="11" t="s">
        <v>34</v>
      </c>
      <c r="K95" s="11"/>
      <c r="L95" s="11">
        <v>360</v>
      </c>
      <c r="M95" s="11">
        <v>0</v>
      </c>
      <c r="N95" s="11" t="s">
        <v>34</v>
      </c>
      <c r="O95" s="11" t="s">
        <v>34</v>
      </c>
      <c r="P95" s="11" t="s">
        <v>34</v>
      </c>
      <c r="Q95" s="15">
        <v>956</v>
      </c>
      <c r="R95" s="15">
        <f t="shared" si="13"/>
        <v>1023</v>
      </c>
      <c r="S95" s="22"/>
      <c r="T95" s="14">
        <v>908.19999999999993</v>
      </c>
      <c r="U95" s="13">
        <v>860.4</v>
      </c>
      <c r="V95" s="15"/>
      <c r="W95" s="14">
        <v>908.19999999999993</v>
      </c>
      <c r="X95" s="13">
        <v>860.4</v>
      </c>
      <c r="Y95" s="15"/>
      <c r="Z95" s="14">
        <v>908.19999999999993</v>
      </c>
      <c r="AA95" s="13">
        <v>860.4</v>
      </c>
      <c r="AB95" s="15"/>
      <c r="AC95" s="14">
        <v>908.19999999999993</v>
      </c>
      <c r="AD95" s="13">
        <v>860.4</v>
      </c>
      <c r="AE95" s="15"/>
      <c r="AF95" s="14">
        <v>908.19999999999993</v>
      </c>
      <c r="AG95" s="13">
        <v>860.4</v>
      </c>
      <c r="AH95" s="15"/>
      <c r="AI95" s="14"/>
      <c r="AJ95" s="13"/>
      <c r="AK95" s="15"/>
      <c r="AL95" s="14">
        <v>621.4</v>
      </c>
      <c r="AM95" s="13">
        <v>621.4</v>
      </c>
      <c r="AN95" s="15"/>
      <c r="AO95" s="14">
        <v>889.08</v>
      </c>
      <c r="AP95" s="13">
        <v>889.08</v>
      </c>
      <c r="AQ95" s="15"/>
      <c r="AR95" s="14"/>
      <c r="AS95" s="13"/>
      <c r="AT95" s="15"/>
      <c r="AU95" s="14">
        <v>889.08</v>
      </c>
      <c r="AV95" s="13">
        <v>889.08</v>
      </c>
      <c r="AW95" s="15"/>
      <c r="AX95" s="14"/>
      <c r="AY95" s="13"/>
      <c r="AZ95" s="15"/>
      <c r="BA95" s="14">
        <v>762.21879999999999</v>
      </c>
      <c r="BB95" s="13">
        <v>396.07080000000002</v>
      </c>
      <c r="BC95" s="15"/>
      <c r="BD95" s="14"/>
      <c r="BE95" s="13"/>
      <c r="BF95" s="15"/>
      <c r="BG95" s="14">
        <v>764.75000000000011</v>
      </c>
      <c r="BH95" s="13">
        <v>764.75000000000011</v>
      </c>
      <c r="BI95" s="15"/>
      <c r="BJ95" s="14"/>
      <c r="BK95" s="13"/>
      <c r="BL95" s="15"/>
      <c r="BM95" s="16"/>
      <c r="BN95" s="14">
        <f t="shared" si="7"/>
        <v>908.19999999999993</v>
      </c>
      <c r="BO95" s="13">
        <f t="shared" si="8"/>
        <v>889.08</v>
      </c>
      <c r="BP95" s="15">
        <f t="shared" si="9"/>
        <v>0</v>
      </c>
      <c r="BQ95" s="14">
        <f t="shared" si="10"/>
        <v>621.4</v>
      </c>
      <c r="BR95" s="13">
        <f t="shared" si="11"/>
        <v>396.07080000000002</v>
      </c>
      <c r="BS95" s="15">
        <f t="shared" si="12"/>
        <v>0</v>
      </c>
      <c r="BT95" s="12"/>
      <c r="BU95" s="14">
        <v>956</v>
      </c>
      <c r="BV95" s="13">
        <v>956</v>
      </c>
      <c r="BW95" s="15"/>
    </row>
    <row r="96" spans="1:75" x14ac:dyDescent="0.25">
      <c r="A96" s="20" t="s">
        <v>696</v>
      </c>
      <c r="B96" s="11" t="s">
        <v>199</v>
      </c>
      <c r="C96" s="11">
        <v>3610</v>
      </c>
      <c r="D96" s="37">
        <v>155</v>
      </c>
      <c r="E96" s="11" t="s">
        <v>211</v>
      </c>
      <c r="F96" s="11" t="s">
        <v>558</v>
      </c>
      <c r="G96" s="11">
        <v>66984</v>
      </c>
      <c r="H96" s="11" t="s">
        <v>34</v>
      </c>
      <c r="I96" s="11" t="s">
        <v>34</v>
      </c>
      <c r="J96" s="11" t="s">
        <v>34</v>
      </c>
      <c r="K96" s="11"/>
      <c r="L96" s="11">
        <v>360</v>
      </c>
      <c r="M96" s="11">
        <v>0</v>
      </c>
      <c r="N96" s="11" t="s">
        <v>34</v>
      </c>
      <c r="O96" s="11" t="s">
        <v>34</v>
      </c>
      <c r="P96" s="11" t="s">
        <v>34</v>
      </c>
      <c r="Q96" s="15">
        <v>3092</v>
      </c>
      <c r="R96" s="15">
        <f t="shared" si="13"/>
        <v>3309</v>
      </c>
      <c r="S96" s="22"/>
      <c r="T96" s="14">
        <v>2937.3999999999996</v>
      </c>
      <c r="U96" s="13">
        <v>2782.8</v>
      </c>
      <c r="V96" s="15"/>
      <c r="W96" s="14">
        <v>2937.3999999999996</v>
      </c>
      <c r="X96" s="13">
        <v>2782.8</v>
      </c>
      <c r="Y96" s="15"/>
      <c r="Z96" s="14">
        <v>2937.3999999999996</v>
      </c>
      <c r="AA96" s="13">
        <v>2782.8</v>
      </c>
      <c r="AB96" s="15"/>
      <c r="AC96" s="14">
        <v>2937.3999999999996</v>
      </c>
      <c r="AD96" s="13">
        <v>2782.8</v>
      </c>
      <c r="AE96" s="15"/>
      <c r="AF96" s="14">
        <v>2937.3999999999996</v>
      </c>
      <c r="AG96" s="13">
        <v>2782.8</v>
      </c>
      <c r="AH96" s="15"/>
      <c r="AI96" s="14"/>
      <c r="AJ96" s="13"/>
      <c r="AK96" s="15"/>
      <c r="AL96" s="14">
        <v>2009.8000000000002</v>
      </c>
      <c r="AM96" s="13">
        <v>2009.8000000000002</v>
      </c>
      <c r="AN96" s="15"/>
      <c r="AO96" s="14">
        <v>2875.56</v>
      </c>
      <c r="AP96" s="13">
        <v>2875.56</v>
      </c>
      <c r="AQ96" s="15"/>
      <c r="AR96" s="14"/>
      <c r="AS96" s="13"/>
      <c r="AT96" s="15"/>
      <c r="AU96" s="14">
        <v>2875.56</v>
      </c>
      <c r="AV96" s="13">
        <v>2875.56</v>
      </c>
      <c r="AW96" s="15"/>
      <c r="AX96" s="14"/>
      <c r="AY96" s="13"/>
      <c r="AZ96" s="15"/>
      <c r="BA96" s="14">
        <v>2465.2516000000001</v>
      </c>
      <c r="BB96" s="13">
        <v>1281.0155999999999</v>
      </c>
      <c r="BC96" s="15"/>
      <c r="BD96" s="14"/>
      <c r="BE96" s="13"/>
      <c r="BF96" s="15"/>
      <c r="BG96" s="14">
        <v>2473.5500000000002</v>
      </c>
      <c r="BH96" s="13">
        <v>2473.5500000000002</v>
      </c>
      <c r="BI96" s="15"/>
      <c r="BJ96" s="14"/>
      <c r="BK96" s="13"/>
      <c r="BL96" s="15"/>
      <c r="BM96" s="16"/>
      <c r="BN96" s="14">
        <f t="shared" si="7"/>
        <v>2937.3999999999996</v>
      </c>
      <c r="BO96" s="13">
        <f t="shared" si="8"/>
        <v>2875.56</v>
      </c>
      <c r="BP96" s="15">
        <f t="shared" si="9"/>
        <v>0</v>
      </c>
      <c r="BQ96" s="14">
        <f t="shared" si="10"/>
        <v>2009.8000000000002</v>
      </c>
      <c r="BR96" s="13">
        <f t="shared" si="11"/>
        <v>1281.0155999999999</v>
      </c>
      <c r="BS96" s="15">
        <f t="shared" si="12"/>
        <v>0</v>
      </c>
      <c r="BT96" s="12"/>
      <c r="BU96" s="14">
        <v>3092</v>
      </c>
      <c r="BV96" s="13">
        <v>3092</v>
      </c>
      <c r="BW96" s="15"/>
    </row>
    <row r="97" spans="1:75" x14ac:dyDescent="0.25">
      <c r="A97" s="20" t="s">
        <v>696</v>
      </c>
      <c r="B97" s="11" t="s">
        <v>46</v>
      </c>
      <c r="C97" s="11">
        <v>4410</v>
      </c>
      <c r="D97" s="37">
        <v>5495</v>
      </c>
      <c r="E97" s="11" t="s">
        <v>47</v>
      </c>
      <c r="F97" s="11" t="s">
        <v>453</v>
      </c>
      <c r="G97" s="11">
        <v>70450</v>
      </c>
      <c r="H97" s="11" t="s">
        <v>34</v>
      </c>
      <c r="I97" s="11" t="s">
        <v>34</v>
      </c>
      <c r="J97" s="11" t="s">
        <v>34</v>
      </c>
      <c r="K97" s="11"/>
      <c r="L97" s="11">
        <v>351</v>
      </c>
      <c r="M97" s="11">
        <v>0</v>
      </c>
      <c r="N97" s="11" t="s">
        <v>34</v>
      </c>
      <c r="O97" s="11" t="s">
        <v>34</v>
      </c>
      <c r="P97" s="11" t="s">
        <v>34</v>
      </c>
      <c r="Q97" s="15">
        <v>1966</v>
      </c>
      <c r="R97" s="15">
        <f t="shared" si="13"/>
        <v>2104</v>
      </c>
      <c r="S97" s="22"/>
      <c r="T97" s="14">
        <v>1867.6999999999998</v>
      </c>
      <c r="U97" s="13">
        <v>460</v>
      </c>
      <c r="V97" s="15"/>
      <c r="W97" s="14">
        <v>1867.6999999999998</v>
      </c>
      <c r="X97" s="13">
        <v>460</v>
      </c>
      <c r="Y97" s="15"/>
      <c r="Z97" s="14">
        <v>1867.6999999999998</v>
      </c>
      <c r="AA97" s="13">
        <v>460</v>
      </c>
      <c r="AB97" s="15"/>
      <c r="AC97" s="14">
        <v>1867.6999999999998</v>
      </c>
      <c r="AD97" s="13">
        <v>1769.4</v>
      </c>
      <c r="AE97" s="15"/>
      <c r="AF97" s="14">
        <v>1867.6999999999998</v>
      </c>
      <c r="AG97" s="13">
        <v>1769.4</v>
      </c>
      <c r="AH97" s="15"/>
      <c r="AI97" s="14"/>
      <c r="AJ97" s="13"/>
      <c r="AK97" s="15"/>
      <c r="AL97" s="14">
        <v>1277.9000000000001</v>
      </c>
      <c r="AM97" s="13">
        <v>1277.9000000000001</v>
      </c>
      <c r="AN97" s="15"/>
      <c r="AO97" s="14">
        <v>1828.38</v>
      </c>
      <c r="AP97" s="13">
        <v>1828.38</v>
      </c>
      <c r="AQ97" s="15"/>
      <c r="AR97" s="14"/>
      <c r="AS97" s="13"/>
      <c r="AT97" s="15"/>
      <c r="AU97" s="14">
        <v>1828.38</v>
      </c>
      <c r="AV97" s="13">
        <v>1828.38</v>
      </c>
      <c r="AW97" s="15"/>
      <c r="AX97" s="14"/>
      <c r="AY97" s="13"/>
      <c r="AZ97" s="15"/>
      <c r="BA97" s="14">
        <v>1567.4918</v>
      </c>
      <c r="BB97" s="13">
        <v>814.51379999999995</v>
      </c>
      <c r="BC97" s="15"/>
      <c r="BD97" s="14"/>
      <c r="BE97" s="13"/>
      <c r="BF97" s="15"/>
      <c r="BG97" s="14">
        <v>1572.7500000000002</v>
      </c>
      <c r="BH97" s="13">
        <v>1572.7500000000002</v>
      </c>
      <c r="BI97" s="15"/>
      <c r="BJ97" s="14"/>
      <c r="BK97" s="13"/>
      <c r="BL97" s="15"/>
      <c r="BM97" s="16"/>
      <c r="BN97" s="14">
        <f t="shared" si="7"/>
        <v>1867.6999999999998</v>
      </c>
      <c r="BO97" s="13">
        <f t="shared" si="8"/>
        <v>1828.38</v>
      </c>
      <c r="BP97" s="15">
        <f t="shared" si="9"/>
        <v>0</v>
      </c>
      <c r="BQ97" s="14">
        <f t="shared" si="10"/>
        <v>1277.9000000000001</v>
      </c>
      <c r="BR97" s="13">
        <f t="shared" si="11"/>
        <v>460</v>
      </c>
      <c r="BS97" s="15">
        <f t="shared" si="12"/>
        <v>0</v>
      </c>
      <c r="BT97" s="12"/>
      <c r="BU97" s="14">
        <v>1966</v>
      </c>
      <c r="BV97" s="13">
        <v>1966</v>
      </c>
      <c r="BW97" s="15"/>
    </row>
    <row r="98" spans="1:75" x14ac:dyDescent="0.25">
      <c r="A98" s="20" t="s">
        <v>696</v>
      </c>
      <c r="B98" s="11" t="s">
        <v>46</v>
      </c>
      <c r="C98" s="11">
        <v>4410</v>
      </c>
      <c r="D98" s="37">
        <v>5494</v>
      </c>
      <c r="E98" s="11" t="s">
        <v>280</v>
      </c>
      <c r="F98" s="11" t="s">
        <v>593</v>
      </c>
      <c r="G98" s="11">
        <v>70470</v>
      </c>
      <c r="H98" s="11" t="s">
        <v>34</v>
      </c>
      <c r="I98" s="11" t="s">
        <v>34</v>
      </c>
      <c r="J98" s="11" t="s">
        <v>34</v>
      </c>
      <c r="K98" s="11">
        <v>351</v>
      </c>
      <c r="L98" s="11">
        <v>0</v>
      </c>
      <c r="M98" s="11" t="s">
        <v>34</v>
      </c>
      <c r="N98" s="11" t="s">
        <v>34</v>
      </c>
      <c r="O98" s="11" t="s">
        <v>34</v>
      </c>
      <c r="P98" s="11"/>
      <c r="Q98" s="15">
        <v>3144</v>
      </c>
      <c r="R98" s="15">
        <f t="shared" si="13"/>
        <v>3365</v>
      </c>
      <c r="S98" s="22"/>
      <c r="T98" s="14">
        <v>2986.7999999999997</v>
      </c>
      <c r="U98" s="13">
        <v>460</v>
      </c>
      <c r="V98" s="15"/>
      <c r="W98" s="14">
        <v>2986.7999999999997</v>
      </c>
      <c r="X98" s="13">
        <v>460</v>
      </c>
      <c r="Y98" s="15"/>
      <c r="Z98" s="14">
        <v>2986.7999999999997</v>
      </c>
      <c r="AA98" s="13">
        <v>460</v>
      </c>
      <c r="AB98" s="15"/>
      <c r="AC98" s="14">
        <v>2986.7999999999997</v>
      </c>
      <c r="AD98" s="13">
        <v>2829.6</v>
      </c>
      <c r="AE98" s="15"/>
      <c r="AF98" s="14">
        <v>2986.7999999999997</v>
      </c>
      <c r="AG98" s="13">
        <v>2829.6</v>
      </c>
      <c r="AH98" s="15"/>
      <c r="AI98" s="20"/>
      <c r="AJ98" s="11"/>
      <c r="AK98" s="21"/>
      <c r="AL98" s="14">
        <v>2043.6000000000001</v>
      </c>
      <c r="AM98" s="13">
        <v>2043.6000000000001</v>
      </c>
      <c r="AN98" s="15"/>
      <c r="AO98" s="14">
        <v>2923.92</v>
      </c>
      <c r="AP98" s="13">
        <v>2923.92</v>
      </c>
      <c r="AQ98" s="15"/>
      <c r="AR98" s="20"/>
      <c r="AS98" s="11"/>
      <c r="AT98" s="21"/>
      <c r="AU98" s="14">
        <v>2923.92</v>
      </c>
      <c r="AV98" s="13">
        <v>2923.92</v>
      </c>
      <c r="AW98" s="15"/>
      <c r="AX98" s="20"/>
      <c r="AY98" s="11"/>
      <c r="AZ98" s="21"/>
      <c r="BA98" s="14">
        <v>2506.7112000000002</v>
      </c>
      <c r="BB98" s="13">
        <v>1302.5591999999999</v>
      </c>
      <c r="BC98" s="15"/>
      <c r="BD98" s="20"/>
      <c r="BE98" s="11"/>
      <c r="BF98" s="21"/>
      <c r="BG98" s="14">
        <v>2515.15</v>
      </c>
      <c r="BH98" s="13">
        <v>2515.15</v>
      </c>
      <c r="BI98" s="15"/>
      <c r="BJ98" s="20"/>
      <c r="BK98" s="11"/>
      <c r="BL98" s="21"/>
      <c r="BM98" s="22"/>
      <c r="BN98" s="14">
        <f t="shared" si="7"/>
        <v>2986.7999999999997</v>
      </c>
      <c r="BO98" s="13">
        <f t="shared" si="8"/>
        <v>2923.92</v>
      </c>
      <c r="BP98" s="15">
        <f t="shared" si="9"/>
        <v>0</v>
      </c>
      <c r="BQ98" s="14">
        <f t="shared" si="10"/>
        <v>2043.6000000000001</v>
      </c>
      <c r="BR98" s="13">
        <f t="shared" si="11"/>
        <v>460</v>
      </c>
      <c r="BS98" s="15">
        <f t="shared" si="12"/>
        <v>0</v>
      </c>
      <c r="BU98" s="14">
        <v>3144</v>
      </c>
      <c r="BV98" s="13">
        <v>3144</v>
      </c>
      <c r="BW98" s="15"/>
    </row>
    <row r="99" spans="1:75" x14ac:dyDescent="0.25">
      <c r="A99" s="20" t="s">
        <v>696</v>
      </c>
      <c r="B99" s="11" t="s">
        <v>46</v>
      </c>
      <c r="C99" s="11">
        <v>4410</v>
      </c>
      <c r="D99" s="37">
        <v>5433</v>
      </c>
      <c r="E99" s="11" t="s">
        <v>281</v>
      </c>
      <c r="F99" s="11" t="s">
        <v>594</v>
      </c>
      <c r="G99" s="11">
        <v>70487</v>
      </c>
      <c r="H99" s="11" t="s">
        <v>34</v>
      </c>
      <c r="I99" s="11" t="s">
        <v>34</v>
      </c>
      <c r="J99" s="11" t="s">
        <v>34</v>
      </c>
      <c r="K99" s="11">
        <v>352</v>
      </c>
      <c r="L99" s="11">
        <v>0</v>
      </c>
      <c r="M99" s="11" t="s">
        <v>34</v>
      </c>
      <c r="N99" s="11" t="s">
        <v>34</v>
      </c>
      <c r="O99" s="11" t="s">
        <v>34</v>
      </c>
      <c r="P99" s="11"/>
      <c r="Q99" s="15">
        <v>3144</v>
      </c>
      <c r="R99" s="15">
        <f t="shared" si="13"/>
        <v>3365</v>
      </c>
      <c r="S99" s="22"/>
      <c r="T99" s="14">
        <v>2986.7999999999997</v>
      </c>
      <c r="U99" s="13">
        <v>460</v>
      </c>
      <c r="V99" s="15"/>
      <c r="W99" s="14">
        <v>2986.7999999999997</v>
      </c>
      <c r="X99" s="13">
        <v>460</v>
      </c>
      <c r="Y99" s="15"/>
      <c r="Z99" s="14">
        <v>2986.7999999999997</v>
      </c>
      <c r="AA99" s="13">
        <v>460</v>
      </c>
      <c r="AB99" s="15"/>
      <c r="AC99" s="14">
        <v>2986.7999999999997</v>
      </c>
      <c r="AD99" s="13">
        <v>2829.6</v>
      </c>
      <c r="AE99" s="15"/>
      <c r="AF99" s="14">
        <v>2986.7999999999997</v>
      </c>
      <c r="AG99" s="13">
        <v>2829.6</v>
      </c>
      <c r="AH99" s="15"/>
      <c r="AI99" s="20"/>
      <c r="AJ99" s="11"/>
      <c r="AK99" s="21"/>
      <c r="AL99" s="14">
        <v>2043.6000000000001</v>
      </c>
      <c r="AM99" s="13">
        <v>2043.6000000000001</v>
      </c>
      <c r="AN99" s="15"/>
      <c r="AO99" s="14">
        <v>2923.92</v>
      </c>
      <c r="AP99" s="13">
        <v>2923.92</v>
      </c>
      <c r="AQ99" s="15"/>
      <c r="AR99" s="20"/>
      <c r="AS99" s="11"/>
      <c r="AT99" s="21"/>
      <c r="AU99" s="14">
        <v>2923.92</v>
      </c>
      <c r="AV99" s="13">
        <v>2923.92</v>
      </c>
      <c r="AW99" s="15"/>
      <c r="AX99" s="20"/>
      <c r="AY99" s="11"/>
      <c r="AZ99" s="21"/>
      <c r="BA99" s="14">
        <v>2506.7112000000002</v>
      </c>
      <c r="BB99" s="13">
        <v>1302.5591999999999</v>
      </c>
      <c r="BC99" s="15"/>
      <c r="BD99" s="20"/>
      <c r="BE99" s="11"/>
      <c r="BF99" s="21"/>
      <c r="BG99" s="14">
        <v>2515.15</v>
      </c>
      <c r="BH99" s="13">
        <v>2515.15</v>
      </c>
      <c r="BI99" s="15"/>
      <c r="BJ99" s="20"/>
      <c r="BK99" s="11"/>
      <c r="BL99" s="21"/>
      <c r="BM99" s="22"/>
      <c r="BN99" s="14">
        <f t="shared" si="7"/>
        <v>2986.7999999999997</v>
      </c>
      <c r="BO99" s="13">
        <f t="shared" si="8"/>
        <v>2923.92</v>
      </c>
      <c r="BP99" s="15">
        <f t="shared" si="9"/>
        <v>0</v>
      </c>
      <c r="BQ99" s="14">
        <f t="shared" si="10"/>
        <v>2043.6000000000001</v>
      </c>
      <c r="BR99" s="13">
        <f t="shared" si="11"/>
        <v>460</v>
      </c>
      <c r="BS99" s="15">
        <f t="shared" si="12"/>
        <v>0</v>
      </c>
      <c r="BU99" s="14">
        <v>3144</v>
      </c>
      <c r="BV99" s="13">
        <v>3144</v>
      </c>
      <c r="BW99" s="15"/>
    </row>
    <row r="100" spans="1:75" x14ac:dyDescent="0.25">
      <c r="A100" s="20" t="s">
        <v>696</v>
      </c>
      <c r="B100" s="11" t="s">
        <v>46</v>
      </c>
      <c r="C100" s="11">
        <v>4410</v>
      </c>
      <c r="D100" s="37">
        <v>5409</v>
      </c>
      <c r="E100" s="11" t="s">
        <v>282</v>
      </c>
      <c r="F100" s="11" t="s">
        <v>595</v>
      </c>
      <c r="G100" s="11">
        <v>70490</v>
      </c>
      <c r="H100" s="11" t="s">
        <v>34</v>
      </c>
      <c r="I100" s="11" t="s">
        <v>34</v>
      </c>
      <c r="J100" s="11" t="s">
        <v>34</v>
      </c>
      <c r="K100" s="11">
        <v>352</v>
      </c>
      <c r="L100" s="11">
        <v>0</v>
      </c>
      <c r="M100" s="11" t="s">
        <v>34</v>
      </c>
      <c r="N100" s="11" t="s">
        <v>34</v>
      </c>
      <c r="O100" s="11" t="s">
        <v>34</v>
      </c>
      <c r="P100" s="11"/>
      <c r="Q100" s="15">
        <v>1966</v>
      </c>
      <c r="R100" s="15">
        <f t="shared" si="13"/>
        <v>2104</v>
      </c>
      <c r="S100" s="22"/>
      <c r="T100" s="14">
        <v>1867.6999999999998</v>
      </c>
      <c r="U100" s="13">
        <v>460</v>
      </c>
      <c r="V100" s="15"/>
      <c r="W100" s="14">
        <v>1867.6999999999998</v>
      </c>
      <c r="X100" s="13">
        <v>460</v>
      </c>
      <c r="Y100" s="15"/>
      <c r="Z100" s="14">
        <v>1867.6999999999998</v>
      </c>
      <c r="AA100" s="13">
        <v>460</v>
      </c>
      <c r="AB100" s="15"/>
      <c r="AC100" s="14">
        <v>1867.6999999999998</v>
      </c>
      <c r="AD100" s="13">
        <v>1769.4</v>
      </c>
      <c r="AE100" s="15"/>
      <c r="AF100" s="14">
        <v>1867.6999999999998</v>
      </c>
      <c r="AG100" s="13">
        <v>1769.4</v>
      </c>
      <c r="AH100" s="15"/>
      <c r="AI100" s="20"/>
      <c r="AJ100" s="11"/>
      <c r="AK100" s="21"/>
      <c r="AL100" s="14">
        <v>1277.9000000000001</v>
      </c>
      <c r="AM100" s="13">
        <v>1277.9000000000001</v>
      </c>
      <c r="AN100" s="15"/>
      <c r="AO100" s="14">
        <v>1828.38</v>
      </c>
      <c r="AP100" s="13">
        <v>1828.38</v>
      </c>
      <c r="AQ100" s="15"/>
      <c r="AR100" s="20"/>
      <c r="AS100" s="11"/>
      <c r="AT100" s="21"/>
      <c r="AU100" s="14">
        <v>1828.38</v>
      </c>
      <c r="AV100" s="13">
        <v>1828.38</v>
      </c>
      <c r="AW100" s="15"/>
      <c r="AX100" s="20"/>
      <c r="AY100" s="11"/>
      <c r="AZ100" s="21"/>
      <c r="BA100" s="14">
        <v>1567.4918</v>
      </c>
      <c r="BB100" s="13">
        <v>814.51379999999995</v>
      </c>
      <c r="BC100" s="15"/>
      <c r="BD100" s="20"/>
      <c r="BE100" s="11"/>
      <c r="BF100" s="21"/>
      <c r="BG100" s="14">
        <v>1572.7500000000002</v>
      </c>
      <c r="BH100" s="13">
        <v>1572.7500000000002</v>
      </c>
      <c r="BI100" s="15"/>
      <c r="BJ100" s="20"/>
      <c r="BK100" s="11"/>
      <c r="BL100" s="21"/>
      <c r="BM100" s="22"/>
      <c r="BN100" s="14">
        <f t="shared" si="7"/>
        <v>1867.6999999999998</v>
      </c>
      <c r="BO100" s="13">
        <f t="shared" si="8"/>
        <v>1828.38</v>
      </c>
      <c r="BP100" s="15">
        <f t="shared" si="9"/>
        <v>0</v>
      </c>
      <c r="BQ100" s="14">
        <f t="shared" si="10"/>
        <v>1277.9000000000001</v>
      </c>
      <c r="BR100" s="13">
        <f t="shared" si="11"/>
        <v>460</v>
      </c>
      <c r="BS100" s="15">
        <f t="shared" si="12"/>
        <v>0</v>
      </c>
      <c r="BU100" s="14">
        <v>1966</v>
      </c>
      <c r="BV100" s="13">
        <v>1966</v>
      </c>
      <c r="BW100" s="15"/>
    </row>
    <row r="101" spans="1:75" x14ac:dyDescent="0.25">
      <c r="A101" s="20" t="s">
        <v>696</v>
      </c>
      <c r="B101" s="11" t="s">
        <v>46</v>
      </c>
      <c r="C101" s="11">
        <v>4410</v>
      </c>
      <c r="D101" s="37">
        <v>5432</v>
      </c>
      <c r="E101" s="11" t="s">
        <v>283</v>
      </c>
      <c r="F101" s="11" t="s">
        <v>596</v>
      </c>
      <c r="G101" s="11">
        <v>70496</v>
      </c>
      <c r="H101" s="11" t="s">
        <v>34</v>
      </c>
      <c r="I101" s="11" t="s">
        <v>34</v>
      </c>
      <c r="J101" s="11" t="s">
        <v>34</v>
      </c>
      <c r="K101" s="11">
        <v>352</v>
      </c>
      <c r="L101" s="11">
        <v>0</v>
      </c>
      <c r="M101" s="11" t="s">
        <v>34</v>
      </c>
      <c r="N101" s="11" t="s">
        <v>34</v>
      </c>
      <c r="O101" s="11" t="s">
        <v>34</v>
      </c>
      <c r="P101" s="11"/>
      <c r="Q101" s="15">
        <v>2452.5</v>
      </c>
      <c r="R101" s="15">
        <f t="shared" si="13"/>
        <v>2625</v>
      </c>
      <c r="S101" s="22"/>
      <c r="T101" s="14">
        <v>2329.875</v>
      </c>
      <c r="U101" s="13">
        <v>460</v>
      </c>
      <c r="V101" s="15"/>
      <c r="W101" s="14">
        <v>2329.875</v>
      </c>
      <c r="X101" s="13">
        <v>460</v>
      </c>
      <c r="Y101" s="15"/>
      <c r="Z101" s="14">
        <v>2329.875</v>
      </c>
      <c r="AA101" s="13">
        <v>460</v>
      </c>
      <c r="AB101" s="15"/>
      <c r="AC101" s="14">
        <v>2329.875</v>
      </c>
      <c r="AD101" s="13">
        <v>2207.25</v>
      </c>
      <c r="AE101" s="15"/>
      <c r="AF101" s="14">
        <v>2329.875</v>
      </c>
      <c r="AG101" s="13">
        <v>2207.25</v>
      </c>
      <c r="AH101" s="15"/>
      <c r="AI101" s="20"/>
      <c r="AJ101" s="11"/>
      <c r="AK101" s="21"/>
      <c r="AL101" s="14">
        <v>1594.125</v>
      </c>
      <c r="AM101" s="13">
        <v>1594.125</v>
      </c>
      <c r="AN101" s="15"/>
      <c r="AO101" s="14">
        <v>2280.8250000000003</v>
      </c>
      <c r="AP101" s="13">
        <v>2280.8250000000003</v>
      </c>
      <c r="AQ101" s="15"/>
      <c r="AR101" s="20"/>
      <c r="AS101" s="11"/>
      <c r="AT101" s="21"/>
      <c r="AU101" s="14">
        <v>2280.8250000000003</v>
      </c>
      <c r="AV101" s="13">
        <v>2280.8250000000003</v>
      </c>
      <c r="AW101" s="15"/>
      <c r="AX101" s="20"/>
      <c r="AY101" s="11"/>
      <c r="AZ101" s="21"/>
      <c r="BA101" s="14">
        <v>1955.37825</v>
      </c>
      <c r="BB101" s="13">
        <v>1016.07075</v>
      </c>
      <c r="BC101" s="15"/>
      <c r="BD101" s="20"/>
      <c r="BE101" s="11"/>
      <c r="BF101" s="21"/>
      <c r="BG101" s="14">
        <v>1961.95</v>
      </c>
      <c r="BH101" s="13">
        <v>1961.95</v>
      </c>
      <c r="BI101" s="15"/>
      <c r="BJ101" s="20"/>
      <c r="BK101" s="11"/>
      <c r="BL101" s="21"/>
      <c r="BM101" s="22"/>
      <c r="BN101" s="14">
        <f t="shared" si="7"/>
        <v>2329.875</v>
      </c>
      <c r="BO101" s="13">
        <f t="shared" si="8"/>
        <v>2280.8250000000003</v>
      </c>
      <c r="BP101" s="15">
        <f t="shared" si="9"/>
        <v>0</v>
      </c>
      <c r="BQ101" s="14">
        <f t="shared" si="10"/>
        <v>1594.125</v>
      </c>
      <c r="BR101" s="13">
        <f t="shared" si="11"/>
        <v>460</v>
      </c>
      <c r="BS101" s="15">
        <f t="shared" si="12"/>
        <v>0</v>
      </c>
      <c r="BU101" s="14">
        <v>2452.5</v>
      </c>
      <c r="BV101" s="13">
        <v>2452.5</v>
      </c>
      <c r="BW101" s="15"/>
    </row>
    <row r="102" spans="1:75" x14ac:dyDescent="0.25">
      <c r="A102" s="20" t="s">
        <v>696</v>
      </c>
      <c r="B102" s="11" t="s">
        <v>46</v>
      </c>
      <c r="C102" s="11">
        <v>4410</v>
      </c>
      <c r="D102" s="37">
        <v>5428</v>
      </c>
      <c r="E102" s="11" t="s">
        <v>284</v>
      </c>
      <c r="F102" s="11" t="s">
        <v>597</v>
      </c>
      <c r="G102" s="11">
        <v>70498</v>
      </c>
      <c r="H102" s="11" t="s">
        <v>34</v>
      </c>
      <c r="I102" s="11" t="s">
        <v>34</v>
      </c>
      <c r="J102" s="11" t="s">
        <v>34</v>
      </c>
      <c r="K102" s="11">
        <v>352</v>
      </c>
      <c r="L102" s="11">
        <v>0</v>
      </c>
      <c r="M102" s="11" t="s">
        <v>34</v>
      </c>
      <c r="N102" s="11" t="s">
        <v>34</v>
      </c>
      <c r="O102" s="11" t="s">
        <v>34</v>
      </c>
      <c r="P102" s="11"/>
      <c r="Q102" s="15">
        <v>2452.5</v>
      </c>
      <c r="R102" s="15">
        <f t="shared" si="13"/>
        <v>2625</v>
      </c>
      <c r="S102" s="22"/>
      <c r="T102" s="14">
        <v>2329.875</v>
      </c>
      <c r="U102" s="13">
        <v>460</v>
      </c>
      <c r="V102" s="15"/>
      <c r="W102" s="14">
        <v>2329.875</v>
      </c>
      <c r="X102" s="13">
        <v>460</v>
      </c>
      <c r="Y102" s="15"/>
      <c r="Z102" s="14">
        <v>2329.875</v>
      </c>
      <c r="AA102" s="13">
        <v>460</v>
      </c>
      <c r="AB102" s="15"/>
      <c r="AC102" s="14">
        <v>2329.875</v>
      </c>
      <c r="AD102" s="13">
        <v>2207.25</v>
      </c>
      <c r="AE102" s="15"/>
      <c r="AF102" s="14">
        <v>2329.875</v>
      </c>
      <c r="AG102" s="13">
        <v>2207.25</v>
      </c>
      <c r="AH102" s="15"/>
      <c r="AI102" s="20"/>
      <c r="AJ102" s="11"/>
      <c r="AK102" s="21"/>
      <c r="AL102" s="14">
        <v>1594.125</v>
      </c>
      <c r="AM102" s="13">
        <v>1594.125</v>
      </c>
      <c r="AN102" s="15"/>
      <c r="AO102" s="14">
        <v>2280.8250000000003</v>
      </c>
      <c r="AP102" s="13">
        <v>2280.8250000000003</v>
      </c>
      <c r="AQ102" s="15"/>
      <c r="AR102" s="20"/>
      <c r="AS102" s="11"/>
      <c r="AT102" s="21"/>
      <c r="AU102" s="14">
        <v>2280.8250000000003</v>
      </c>
      <c r="AV102" s="13">
        <v>2280.8250000000003</v>
      </c>
      <c r="AW102" s="15"/>
      <c r="AX102" s="20"/>
      <c r="AY102" s="11"/>
      <c r="AZ102" s="21"/>
      <c r="BA102" s="14">
        <v>1955.37825</v>
      </c>
      <c r="BB102" s="13">
        <v>1016.07075</v>
      </c>
      <c r="BC102" s="15"/>
      <c r="BD102" s="20"/>
      <c r="BE102" s="11"/>
      <c r="BF102" s="21"/>
      <c r="BG102" s="14">
        <v>1961.95</v>
      </c>
      <c r="BH102" s="13">
        <v>1961.95</v>
      </c>
      <c r="BI102" s="15"/>
      <c r="BJ102" s="20"/>
      <c r="BK102" s="11"/>
      <c r="BL102" s="21"/>
      <c r="BM102" s="22"/>
      <c r="BN102" s="14">
        <f t="shared" si="7"/>
        <v>2329.875</v>
      </c>
      <c r="BO102" s="13">
        <f t="shared" si="8"/>
        <v>2280.8250000000003</v>
      </c>
      <c r="BP102" s="15">
        <f t="shared" si="9"/>
        <v>0</v>
      </c>
      <c r="BQ102" s="14">
        <f t="shared" si="10"/>
        <v>1594.125</v>
      </c>
      <c r="BR102" s="13">
        <f t="shared" si="11"/>
        <v>460</v>
      </c>
      <c r="BS102" s="15">
        <f t="shared" si="12"/>
        <v>0</v>
      </c>
      <c r="BU102" s="14">
        <v>2452.5</v>
      </c>
      <c r="BV102" s="13">
        <v>2452.5</v>
      </c>
      <c r="BW102" s="15"/>
    </row>
    <row r="103" spans="1:75" x14ac:dyDescent="0.25">
      <c r="A103" s="20" t="s">
        <v>696</v>
      </c>
      <c r="B103" s="11" t="s">
        <v>181</v>
      </c>
      <c r="C103" s="11">
        <v>4420</v>
      </c>
      <c r="D103" s="37">
        <v>6127</v>
      </c>
      <c r="E103" s="11" t="s">
        <v>387</v>
      </c>
      <c r="F103" s="11" t="s">
        <v>607</v>
      </c>
      <c r="G103" s="11">
        <v>70544</v>
      </c>
      <c r="H103" s="11" t="s">
        <v>34</v>
      </c>
      <c r="I103" s="11" t="s">
        <v>34</v>
      </c>
      <c r="J103" s="11" t="s">
        <v>34</v>
      </c>
      <c r="K103" s="11">
        <v>610</v>
      </c>
      <c r="L103" s="11">
        <v>0</v>
      </c>
      <c r="M103" s="11" t="s">
        <v>34</v>
      </c>
      <c r="N103" s="11" t="s">
        <v>34</v>
      </c>
      <c r="O103" s="11" t="s">
        <v>34</v>
      </c>
      <c r="P103" s="11"/>
      <c r="Q103" s="15">
        <v>2841</v>
      </c>
      <c r="R103" s="15">
        <f t="shared" si="13"/>
        <v>3040</v>
      </c>
      <c r="S103" s="22"/>
      <c r="T103" s="14">
        <v>2698.95</v>
      </c>
      <c r="U103" s="13">
        <v>835</v>
      </c>
      <c r="V103" s="15"/>
      <c r="W103" s="14">
        <v>2698.95</v>
      </c>
      <c r="X103" s="13">
        <v>835</v>
      </c>
      <c r="Y103" s="15"/>
      <c r="Z103" s="14">
        <v>2698.95</v>
      </c>
      <c r="AA103" s="13">
        <v>835</v>
      </c>
      <c r="AB103" s="15"/>
      <c r="AC103" s="14">
        <v>2698.95</v>
      </c>
      <c r="AD103" s="13">
        <v>2556.9</v>
      </c>
      <c r="AE103" s="15"/>
      <c r="AF103" s="14">
        <v>2698.95</v>
      </c>
      <c r="AG103" s="13">
        <v>2556.9</v>
      </c>
      <c r="AH103" s="15"/>
      <c r="AI103" s="20"/>
      <c r="AJ103" s="11"/>
      <c r="AK103" s="21"/>
      <c r="AL103" s="14">
        <v>1846.65</v>
      </c>
      <c r="AM103" s="13">
        <v>1846.65</v>
      </c>
      <c r="AN103" s="15"/>
      <c r="AO103" s="14">
        <v>2642.13</v>
      </c>
      <c r="AP103" s="13">
        <v>2642.13</v>
      </c>
      <c r="AQ103" s="15"/>
      <c r="AR103" s="20"/>
      <c r="AS103" s="11"/>
      <c r="AT103" s="21"/>
      <c r="AU103" s="14">
        <v>2642.13</v>
      </c>
      <c r="AV103" s="13">
        <v>2642.13</v>
      </c>
      <c r="AW103" s="15"/>
      <c r="AX103" s="20"/>
      <c r="AY103" s="11"/>
      <c r="AZ103" s="21"/>
      <c r="BA103" s="14">
        <v>2265.1293000000001</v>
      </c>
      <c r="BB103" s="13">
        <v>1177.0263</v>
      </c>
      <c r="BC103" s="15"/>
      <c r="BD103" s="20"/>
      <c r="BE103" s="11"/>
      <c r="BF103" s="21"/>
      <c r="BG103" s="14">
        <v>2272.75</v>
      </c>
      <c r="BH103" s="13">
        <v>2272.75</v>
      </c>
      <c r="BI103" s="15"/>
      <c r="BJ103" s="20"/>
      <c r="BK103" s="11"/>
      <c r="BL103" s="21"/>
      <c r="BM103" s="22"/>
      <c r="BN103" s="14">
        <f t="shared" si="7"/>
        <v>2698.95</v>
      </c>
      <c r="BO103" s="13">
        <f t="shared" si="8"/>
        <v>2642.13</v>
      </c>
      <c r="BP103" s="15">
        <f t="shared" si="9"/>
        <v>0</v>
      </c>
      <c r="BQ103" s="14">
        <f t="shared" si="10"/>
        <v>1846.65</v>
      </c>
      <c r="BR103" s="13">
        <f t="shared" si="11"/>
        <v>835</v>
      </c>
      <c r="BS103" s="15">
        <f t="shared" si="12"/>
        <v>0</v>
      </c>
      <c r="BU103" s="14">
        <v>2841</v>
      </c>
      <c r="BV103" s="13">
        <v>2841</v>
      </c>
      <c r="BW103" s="15"/>
    </row>
    <row r="104" spans="1:75" x14ac:dyDescent="0.25">
      <c r="A104" s="20" t="s">
        <v>696</v>
      </c>
      <c r="B104" s="11" t="s">
        <v>181</v>
      </c>
      <c r="C104" s="11">
        <v>4420</v>
      </c>
      <c r="D104" s="37">
        <v>6106</v>
      </c>
      <c r="E104" s="11" t="s">
        <v>388</v>
      </c>
      <c r="F104" s="11" t="s">
        <v>608</v>
      </c>
      <c r="G104" s="11">
        <v>70551</v>
      </c>
      <c r="H104" s="11" t="s">
        <v>34</v>
      </c>
      <c r="I104" s="11" t="s">
        <v>34</v>
      </c>
      <c r="J104" s="11" t="s">
        <v>34</v>
      </c>
      <c r="K104" s="11">
        <v>610</v>
      </c>
      <c r="L104" s="11">
        <v>0</v>
      </c>
      <c r="M104" s="11" t="s">
        <v>34</v>
      </c>
      <c r="N104" s="11" t="s">
        <v>34</v>
      </c>
      <c r="O104" s="11" t="s">
        <v>34</v>
      </c>
      <c r="P104" s="11"/>
      <c r="Q104" s="15">
        <v>2841</v>
      </c>
      <c r="R104" s="15">
        <f t="shared" si="13"/>
        <v>3040</v>
      </c>
      <c r="S104" s="22"/>
      <c r="T104" s="14">
        <v>2698.95</v>
      </c>
      <c r="U104" s="13">
        <v>835</v>
      </c>
      <c r="V104" s="15"/>
      <c r="W104" s="14">
        <v>2698.95</v>
      </c>
      <c r="X104" s="13">
        <v>835</v>
      </c>
      <c r="Y104" s="15"/>
      <c r="Z104" s="14">
        <v>2698.95</v>
      </c>
      <c r="AA104" s="13">
        <v>835</v>
      </c>
      <c r="AB104" s="15"/>
      <c r="AC104" s="14">
        <v>2698.95</v>
      </c>
      <c r="AD104" s="13">
        <v>2556.9</v>
      </c>
      <c r="AE104" s="15"/>
      <c r="AF104" s="14">
        <v>2698.95</v>
      </c>
      <c r="AG104" s="13">
        <v>2556.9</v>
      </c>
      <c r="AH104" s="15"/>
      <c r="AI104" s="20"/>
      <c r="AJ104" s="11"/>
      <c r="AK104" s="21"/>
      <c r="AL104" s="14">
        <v>1846.65</v>
      </c>
      <c r="AM104" s="13">
        <v>1846.65</v>
      </c>
      <c r="AN104" s="15"/>
      <c r="AO104" s="14">
        <v>2642.13</v>
      </c>
      <c r="AP104" s="13">
        <v>2642.13</v>
      </c>
      <c r="AQ104" s="15"/>
      <c r="AR104" s="20"/>
      <c r="AS104" s="11"/>
      <c r="AT104" s="21"/>
      <c r="AU104" s="14">
        <v>2642.13</v>
      </c>
      <c r="AV104" s="13">
        <v>2642.13</v>
      </c>
      <c r="AW104" s="15"/>
      <c r="AX104" s="20"/>
      <c r="AY104" s="11"/>
      <c r="AZ104" s="21"/>
      <c r="BA104" s="14">
        <v>2265.1293000000001</v>
      </c>
      <c r="BB104" s="13">
        <v>1177.0263</v>
      </c>
      <c r="BC104" s="15"/>
      <c r="BD104" s="20"/>
      <c r="BE104" s="11"/>
      <c r="BF104" s="21"/>
      <c r="BG104" s="14">
        <v>2272.75</v>
      </c>
      <c r="BH104" s="13">
        <v>2272.75</v>
      </c>
      <c r="BI104" s="15"/>
      <c r="BJ104" s="20"/>
      <c r="BK104" s="11"/>
      <c r="BL104" s="21"/>
      <c r="BM104" s="22"/>
      <c r="BN104" s="14">
        <f t="shared" si="7"/>
        <v>2698.95</v>
      </c>
      <c r="BO104" s="13">
        <f t="shared" si="8"/>
        <v>2642.13</v>
      </c>
      <c r="BP104" s="15">
        <f t="shared" si="9"/>
        <v>0</v>
      </c>
      <c r="BQ104" s="14">
        <f t="shared" si="10"/>
        <v>1846.65</v>
      </c>
      <c r="BR104" s="13">
        <f t="shared" si="11"/>
        <v>835</v>
      </c>
      <c r="BS104" s="15">
        <f t="shared" si="12"/>
        <v>0</v>
      </c>
      <c r="BU104" s="14">
        <v>2841</v>
      </c>
      <c r="BV104" s="13">
        <v>2841</v>
      </c>
      <c r="BW104" s="15"/>
    </row>
    <row r="105" spans="1:75" x14ac:dyDescent="0.25">
      <c r="A105" s="20" t="s">
        <v>696</v>
      </c>
      <c r="B105" s="11" t="s">
        <v>181</v>
      </c>
      <c r="C105" s="11">
        <v>4420</v>
      </c>
      <c r="D105" s="37">
        <v>6140</v>
      </c>
      <c r="E105" s="11" t="s">
        <v>182</v>
      </c>
      <c r="F105" s="11" t="s">
        <v>542</v>
      </c>
      <c r="G105" s="11">
        <v>70553</v>
      </c>
      <c r="H105" s="11" t="s">
        <v>34</v>
      </c>
      <c r="I105" s="11" t="s">
        <v>34</v>
      </c>
      <c r="J105" s="11" t="s">
        <v>34</v>
      </c>
      <c r="K105" s="11"/>
      <c r="L105" s="11">
        <v>610</v>
      </c>
      <c r="M105" s="11">
        <v>0</v>
      </c>
      <c r="N105" s="11" t="s">
        <v>34</v>
      </c>
      <c r="O105" s="11" t="s">
        <v>34</v>
      </c>
      <c r="P105" s="11" t="s">
        <v>34</v>
      </c>
      <c r="Q105" s="15">
        <v>2841</v>
      </c>
      <c r="R105" s="15">
        <f t="shared" si="13"/>
        <v>3040</v>
      </c>
      <c r="S105" s="22"/>
      <c r="T105" s="14">
        <v>2698.95</v>
      </c>
      <c r="U105" s="13">
        <v>835</v>
      </c>
      <c r="V105" s="15"/>
      <c r="W105" s="14">
        <v>2698.95</v>
      </c>
      <c r="X105" s="13">
        <v>835</v>
      </c>
      <c r="Y105" s="15"/>
      <c r="Z105" s="14">
        <v>2698.95</v>
      </c>
      <c r="AA105" s="13">
        <v>835</v>
      </c>
      <c r="AB105" s="15"/>
      <c r="AC105" s="14">
        <v>2698.95</v>
      </c>
      <c r="AD105" s="13">
        <v>2556.9</v>
      </c>
      <c r="AE105" s="15"/>
      <c r="AF105" s="14">
        <v>2698.95</v>
      </c>
      <c r="AG105" s="13">
        <v>2556.9</v>
      </c>
      <c r="AH105" s="15"/>
      <c r="AI105" s="14"/>
      <c r="AJ105" s="13"/>
      <c r="AK105" s="15"/>
      <c r="AL105" s="14">
        <v>1846.65</v>
      </c>
      <c r="AM105" s="13">
        <v>1846.65</v>
      </c>
      <c r="AN105" s="15"/>
      <c r="AO105" s="14">
        <v>2642.13</v>
      </c>
      <c r="AP105" s="13">
        <v>2642.13</v>
      </c>
      <c r="AQ105" s="15"/>
      <c r="AR105" s="14"/>
      <c r="AS105" s="13"/>
      <c r="AT105" s="15"/>
      <c r="AU105" s="14">
        <v>2642.13</v>
      </c>
      <c r="AV105" s="13">
        <v>2642.13</v>
      </c>
      <c r="AW105" s="15"/>
      <c r="AX105" s="14"/>
      <c r="AY105" s="13"/>
      <c r="AZ105" s="15"/>
      <c r="BA105" s="14">
        <v>2265.1293000000001</v>
      </c>
      <c r="BB105" s="13">
        <v>1177.0263</v>
      </c>
      <c r="BC105" s="15"/>
      <c r="BD105" s="14"/>
      <c r="BE105" s="13"/>
      <c r="BF105" s="15"/>
      <c r="BG105" s="14">
        <v>2272.75</v>
      </c>
      <c r="BH105" s="13">
        <v>2272.75</v>
      </c>
      <c r="BI105" s="15"/>
      <c r="BJ105" s="14"/>
      <c r="BK105" s="13"/>
      <c r="BL105" s="15"/>
      <c r="BM105" s="16"/>
      <c r="BN105" s="14">
        <f t="shared" si="7"/>
        <v>2698.95</v>
      </c>
      <c r="BO105" s="13">
        <f t="shared" si="8"/>
        <v>2642.13</v>
      </c>
      <c r="BP105" s="15">
        <f t="shared" si="9"/>
        <v>0</v>
      </c>
      <c r="BQ105" s="14">
        <f t="shared" si="10"/>
        <v>1846.65</v>
      </c>
      <c r="BR105" s="13">
        <f t="shared" si="11"/>
        <v>835</v>
      </c>
      <c r="BS105" s="15">
        <f t="shared" si="12"/>
        <v>0</v>
      </c>
      <c r="BT105" s="12"/>
      <c r="BU105" s="14">
        <v>2841</v>
      </c>
      <c r="BV105" s="13">
        <v>2841</v>
      </c>
      <c r="BW105" s="15"/>
    </row>
    <row r="106" spans="1:75" x14ac:dyDescent="0.25">
      <c r="A106" s="20" t="s">
        <v>696</v>
      </c>
      <c r="B106" s="11" t="s">
        <v>234</v>
      </c>
      <c r="C106" s="11">
        <v>4400</v>
      </c>
      <c r="D106" s="37">
        <v>5013</v>
      </c>
      <c r="E106" s="11" t="s">
        <v>419</v>
      </c>
      <c r="F106" s="11" t="s">
        <v>614</v>
      </c>
      <c r="G106" s="11">
        <v>71045</v>
      </c>
      <c r="H106" s="11" t="s">
        <v>34</v>
      </c>
      <c r="I106" s="11" t="s">
        <v>34</v>
      </c>
      <c r="J106" s="11" t="s">
        <v>34</v>
      </c>
      <c r="K106" s="11">
        <v>324</v>
      </c>
      <c r="L106" s="11">
        <v>0</v>
      </c>
      <c r="M106" s="11" t="s">
        <v>34</v>
      </c>
      <c r="N106" s="11" t="s">
        <v>34</v>
      </c>
      <c r="O106" s="11" t="s">
        <v>34</v>
      </c>
      <c r="P106" s="11"/>
      <c r="Q106" s="15">
        <v>199</v>
      </c>
      <c r="R106" s="15">
        <f t="shared" si="13"/>
        <v>213</v>
      </c>
      <c r="S106" s="22"/>
      <c r="T106" s="14">
        <v>189.04999999999998</v>
      </c>
      <c r="U106" s="13">
        <v>179.1</v>
      </c>
      <c r="V106" s="15"/>
      <c r="W106" s="14">
        <v>189.04999999999998</v>
      </c>
      <c r="X106" s="13">
        <v>179.1</v>
      </c>
      <c r="Y106" s="15"/>
      <c r="Z106" s="14">
        <v>189.04999999999998</v>
      </c>
      <c r="AA106" s="13">
        <v>179.1</v>
      </c>
      <c r="AB106" s="15"/>
      <c r="AC106" s="14">
        <v>189.04999999999998</v>
      </c>
      <c r="AD106" s="13">
        <v>179.1</v>
      </c>
      <c r="AE106" s="15"/>
      <c r="AF106" s="14">
        <v>189.04999999999998</v>
      </c>
      <c r="AG106" s="13">
        <v>179.1</v>
      </c>
      <c r="AH106" s="15"/>
      <c r="AI106" s="20"/>
      <c r="AJ106" s="11"/>
      <c r="AK106" s="21"/>
      <c r="AL106" s="14">
        <v>129.35</v>
      </c>
      <c r="AM106" s="13">
        <v>129.35</v>
      </c>
      <c r="AN106" s="15"/>
      <c r="AO106" s="14">
        <v>185.07000000000002</v>
      </c>
      <c r="AP106" s="13">
        <v>185.07000000000002</v>
      </c>
      <c r="AQ106" s="15"/>
      <c r="AR106" s="20"/>
      <c r="AS106" s="11"/>
      <c r="AT106" s="21"/>
      <c r="AU106" s="14">
        <v>185.07000000000002</v>
      </c>
      <c r="AV106" s="13">
        <v>185.07000000000002</v>
      </c>
      <c r="AW106" s="15"/>
      <c r="AX106" s="20"/>
      <c r="AY106" s="11"/>
      <c r="AZ106" s="21"/>
      <c r="BA106" s="14">
        <v>158.6627</v>
      </c>
      <c r="BB106" s="13">
        <v>82.445700000000002</v>
      </c>
      <c r="BC106" s="15"/>
      <c r="BD106" s="20"/>
      <c r="BE106" s="11"/>
      <c r="BF106" s="21"/>
      <c r="BG106" s="14">
        <v>159.15</v>
      </c>
      <c r="BH106" s="13">
        <v>159.15</v>
      </c>
      <c r="BI106" s="15"/>
      <c r="BJ106" s="20"/>
      <c r="BK106" s="11"/>
      <c r="BL106" s="21"/>
      <c r="BM106" s="22"/>
      <c r="BN106" s="14">
        <f t="shared" si="7"/>
        <v>189.04999999999998</v>
      </c>
      <c r="BO106" s="13">
        <f t="shared" si="8"/>
        <v>185.07000000000002</v>
      </c>
      <c r="BP106" s="15">
        <f t="shared" si="9"/>
        <v>0</v>
      </c>
      <c r="BQ106" s="14">
        <f t="shared" si="10"/>
        <v>129.35</v>
      </c>
      <c r="BR106" s="13">
        <f t="shared" si="11"/>
        <v>82.445700000000002</v>
      </c>
      <c r="BS106" s="15">
        <f t="shared" si="12"/>
        <v>0</v>
      </c>
      <c r="BU106" s="14">
        <v>199</v>
      </c>
      <c r="BV106" s="13">
        <v>199</v>
      </c>
      <c r="BW106" s="15"/>
    </row>
    <row r="107" spans="1:75" x14ac:dyDescent="0.25">
      <c r="A107" s="20" t="s">
        <v>696</v>
      </c>
      <c r="B107" s="11" t="s">
        <v>234</v>
      </c>
      <c r="C107" s="11">
        <v>4400</v>
      </c>
      <c r="D107" s="37">
        <v>5018</v>
      </c>
      <c r="E107" s="11" t="s">
        <v>235</v>
      </c>
      <c r="F107" s="11" t="s">
        <v>571</v>
      </c>
      <c r="G107" s="11">
        <v>71046</v>
      </c>
      <c r="H107" s="11" t="s">
        <v>34</v>
      </c>
      <c r="I107" s="11" t="s">
        <v>34</v>
      </c>
      <c r="J107" s="11" t="s">
        <v>34</v>
      </c>
      <c r="K107" s="11"/>
      <c r="L107" s="11">
        <v>320</v>
      </c>
      <c r="M107" s="11">
        <v>0</v>
      </c>
      <c r="N107" s="11" t="s">
        <v>34</v>
      </c>
      <c r="O107" s="11" t="s">
        <v>34</v>
      </c>
      <c r="P107" s="11" t="s">
        <v>34</v>
      </c>
      <c r="Q107" s="15">
        <v>248</v>
      </c>
      <c r="R107" s="15">
        <f t="shared" si="13"/>
        <v>266</v>
      </c>
      <c r="S107" s="22"/>
      <c r="T107" s="14">
        <v>235.6</v>
      </c>
      <c r="U107" s="13">
        <v>223.20000000000002</v>
      </c>
      <c r="V107" s="15"/>
      <c r="W107" s="14">
        <v>235.6</v>
      </c>
      <c r="X107" s="13">
        <v>223.20000000000002</v>
      </c>
      <c r="Y107" s="15"/>
      <c r="Z107" s="14">
        <v>235.6</v>
      </c>
      <c r="AA107" s="13">
        <v>223.20000000000002</v>
      </c>
      <c r="AB107" s="15"/>
      <c r="AC107" s="14">
        <v>235.6</v>
      </c>
      <c r="AD107" s="13">
        <v>223.20000000000002</v>
      </c>
      <c r="AE107" s="15"/>
      <c r="AF107" s="14">
        <v>235.6</v>
      </c>
      <c r="AG107" s="13">
        <v>223.20000000000002</v>
      </c>
      <c r="AH107" s="15"/>
      <c r="AI107" s="14"/>
      <c r="AJ107" s="13"/>
      <c r="AK107" s="15"/>
      <c r="AL107" s="14">
        <v>161.20000000000002</v>
      </c>
      <c r="AM107" s="13">
        <v>161.20000000000002</v>
      </c>
      <c r="AN107" s="15"/>
      <c r="AO107" s="14">
        <v>230.64000000000001</v>
      </c>
      <c r="AP107" s="13">
        <v>230.64000000000001</v>
      </c>
      <c r="AQ107" s="15"/>
      <c r="AR107" s="14"/>
      <c r="AS107" s="13"/>
      <c r="AT107" s="15"/>
      <c r="AU107" s="14">
        <v>230.64000000000001</v>
      </c>
      <c r="AV107" s="13">
        <v>230.64000000000001</v>
      </c>
      <c r="AW107" s="15"/>
      <c r="AX107" s="14"/>
      <c r="AY107" s="13"/>
      <c r="AZ107" s="15"/>
      <c r="BA107" s="14">
        <v>197.7304</v>
      </c>
      <c r="BB107" s="13">
        <v>102.74639999999999</v>
      </c>
      <c r="BC107" s="15"/>
      <c r="BD107" s="14"/>
      <c r="BE107" s="13"/>
      <c r="BF107" s="15"/>
      <c r="BG107" s="14">
        <v>198.35</v>
      </c>
      <c r="BH107" s="13">
        <v>198.35</v>
      </c>
      <c r="BI107" s="15"/>
      <c r="BJ107" s="14"/>
      <c r="BK107" s="13"/>
      <c r="BL107" s="15"/>
      <c r="BM107" s="16"/>
      <c r="BN107" s="14">
        <f t="shared" si="7"/>
        <v>235.6</v>
      </c>
      <c r="BO107" s="13">
        <f t="shared" si="8"/>
        <v>230.64000000000001</v>
      </c>
      <c r="BP107" s="15">
        <f t="shared" si="9"/>
        <v>0</v>
      </c>
      <c r="BQ107" s="14">
        <f t="shared" si="10"/>
        <v>161.20000000000002</v>
      </c>
      <c r="BR107" s="13">
        <f t="shared" si="11"/>
        <v>102.74639999999999</v>
      </c>
      <c r="BS107" s="15">
        <f t="shared" si="12"/>
        <v>0</v>
      </c>
      <c r="BT107" s="23"/>
      <c r="BU107" s="14">
        <v>248</v>
      </c>
      <c r="BV107" s="13">
        <v>248</v>
      </c>
      <c r="BW107" s="15"/>
    </row>
    <row r="108" spans="1:75" x14ac:dyDescent="0.25">
      <c r="A108" s="20" t="s">
        <v>696</v>
      </c>
      <c r="B108" s="11" t="s">
        <v>234</v>
      </c>
      <c r="C108" s="11">
        <v>4400</v>
      </c>
      <c r="D108" s="37">
        <v>5020</v>
      </c>
      <c r="E108" s="11" t="s">
        <v>420</v>
      </c>
      <c r="F108" s="11" t="s">
        <v>615</v>
      </c>
      <c r="G108" s="11">
        <v>71100</v>
      </c>
      <c r="H108" s="11" t="s">
        <v>34</v>
      </c>
      <c r="I108" s="11" t="s">
        <v>34</v>
      </c>
      <c r="J108" s="11" t="s">
        <v>34</v>
      </c>
      <c r="K108" s="11">
        <v>320</v>
      </c>
      <c r="L108" s="11">
        <v>0</v>
      </c>
      <c r="M108" s="11" t="s">
        <v>34</v>
      </c>
      <c r="N108" s="11" t="s">
        <v>34</v>
      </c>
      <c r="O108" s="11" t="s">
        <v>34</v>
      </c>
      <c r="P108" s="11"/>
      <c r="Q108" s="15">
        <v>310.5</v>
      </c>
      <c r="R108" s="15">
        <f t="shared" si="13"/>
        <v>333</v>
      </c>
      <c r="S108" s="22"/>
      <c r="T108" s="14">
        <v>294.97499999999997</v>
      </c>
      <c r="U108" s="13">
        <v>279.45</v>
      </c>
      <c r="V108" s="15"/>
      <c r="W108" s="14">
        <v>294.97499999999997</v>
      </c>
      <c r="X108" s="13">
        <v>279.45</v>
      </c>
      <c r="Y108" s="15"/>
      <c r="Z108" s="14">
        <v>294.97499999999997</v>
      </c>
      <c r="AA108" s="13">
        <v>279.45</v>
      </c>
      <c r="AB108" s="15"/>
      <c r="AC108" s="14">
        <v>294.97499999999997</v>
      </c>
      <c r="AD108" s="13">
        <v>279.45</v>
      </c>
      <c r="AE108" s="15"/>
      <c r="AF108" s="14">
        <v>294.97499999999997</v>
      </c>
      <c r="AG108" s="13">
        <v>279.45</v>
      </c>
      <c r="AH108" s="15"/>
      <c r="AI108" s="20"/>
      <c r="AJ108" s="11"/>
      <c r="AK108" s="21"/>
      <c r="AL108" s="14">
        <v>201.82500000000002</v>
      </c>
      <c r="AM108" s="13">
        <v>201.82500000000002</v>
      </c>
      <c r="AN108" s="15"/>
      <c r="AO108" s="14">
        <v>288.76500000000004</v>
      </c>
      <c r="AP108" s="13">
        <v>288.76500000000004</v>
      </c>
      <c r="AQ108" s="15"/>
      <c r="AR108" s="20"/>
      <c r="AS108" s="11"/>
      <c r="AT108" s="21"/>
      <c r="AU108" s="14">
        <v>288.76500000000004</v>
      </c>
      <c r="AV108" s="13">
        <v>288.76500000000004</v>
      </c>
      <c r="AW108" s="15"/>
      <c r="AX108" s="20"/>
      <c r="AY108" s="11"/>
      <c r="AZ108" s="21"/>
      <c r="BA108" s="14">
        <v>247.56165000000001</v>
      </c>
      <c r="BB108" s="13">
        <v>128.64015000000001</v>
      </c>
      <c r="BC108" s="15"/>
      <c r="BD108" s="20"/>
      <c r="BE108" s="11"/>
      <c r="BF108" s="21"/>
      <c r="BG108" s="14">
        <v>248.35</v>
      </c>
      <c r="BH108" s="13">
        <v>248.35</v>
      </c>
      <c r="BI108" s="15"/>
      <c r="BJ108" s="20"/>
      <c r="BK108" s="11"/>
      <c r="BL108" s="21"/>
      <c r="BM108" s="22"/>
      <c r="BN108" s="14">
        <f t="shared" si="7"/>
        <v>294.97499999999997</v>
      </c>
      <c r="BO108" s="13">
        <f t="shared" si="8"/>
        <v>288.76500000000004</v>
      </c>
      <c r="BP108" s="15">
        <f t="shared" si="9"/>
        <v>0</v>
      </c>
      <c r="BQ108" s="14">
        <f t="shared" si="10"/>
        <v>201.82500000000002</v>
      </c>
      <c r="BR108" s="13">
        <f t="shared" si="11"/>
        <v>128.64015000000001</v>
      </c>
      <c r="BS108" s="15">
        <f t="shared" si="12"/>
        <v>0</v>
      </c>
      <c r="BU108" s="14">
        <v>310.5</v>
      </c>
      <c r="BV108" s="13">
        <v>310.5</v>
      </c>
      <c r="BW108" s="15"/>
    </row>
    <row r="109" spans="1:75" x14ac:dyDescent="0.25">
      <c r="A109" s="20" t="s">
        <v>696</v>
      </c>
      <c r="B109" s="11" t="s">
        <v>46</v>
      </c>
      <c r="C109" s="11">
        <v>4410</v>
      </c>
      <c r="D109" s="37">
        <v>5498</v>
      </c>
      <c r="E109" s="11" t="s">
        <v>285</v>
      </c>
      <c r="F109" s="11" t="s">
        <v>598</v>
      </c>
      <c r="G109" s="11">
        <v>71250</v>
      </c>
      <c r="H109" s="11" t="s">
        <v>286</v>
      </c>
      <c r="I109" s="11" t="s">
        <v>34</v>
      </c>
      <c r="J109" s="11" t="s">
        <v>34</v>
      </c>
      <c r="K109" s="11">
        <v>352</v>
      </c>
      <c r="L109" s="11">
        <v>0</v>
      </c>
      <c r="M109" s="11" t="s">
        <v>34</v>
      </c>
      <c r="N109" s="11" t="s">
        <v>34</v>
      </c>
      <c r="O109" s="11" t="s">
        <v>34</v>
      </c>
      <c r="P109" s="11"/>
      <c r="Q109" s="15">
        <v>1785</v>
      </c>
      <c r="R109" s="15">
        <f t="shared" si="13"/>
        <v>1910</v>
      </c>
      <c r="S109" s="22"/>
      <c r="T109" s="14">
        <v>1695.75</v>
      </c>
      <c r="U109" s="13">
        <v>460</v>
      </c>
      <c r="V109" s="15"/>
      <c r="W109" s="14">
        <v>1695.75</v>
      </c>
      <c r="X109" s="13">
        <v>460</v>
      </c>
      <c r="Y109" s="15"/>
      <c r="Z109" s="14">
        <v>1695.75</v>
      </c>
      <c r="AA109" s="13">
        <v>460</v>
      </c>
      <c r="AB109" s="15"/>
      <c r="AC109" s="14">
        <v>1695.75</v>
      </c>
      <c r="AD109" s="13">
        <v>1606.5</v>
      </c>
      <c r="AE109" s="15"/>
      <c r="AF109" s="14">
        <v>1695.75</v>
      </c>
      <c r="AG109" s="13">
        <v>1606.5</v>
      </c>
      <c r="AH109" s="15"/>
      <c r="AI109" s="20"/>
      <c r="AJ109" s="11"/>
      <c r="AK109" s="21"/>
      <c r="AL109" s="14">
        <v>1160.25</v>
      </c>
      <c r="AM109" s="13">
        <v>1160.25</v>
      </c>
      <c r="AN109" s="15"/>
      <c r="AO109" s="14">
        <v>1660.0500000000002</v>
      </c>
      <c r="AP109" s="13">
        <v>1660.0500000000002</v>
      </c>
      <c r="AQ109" s="15"/>
      <c r="AR109" s="20"/>
      <c r="AS109" s="11"/>
      <c r="AT109" s="21"/>
      <c r="AU109" s="14">
        <v>1660.0500000000002</v>
      </c>
      <c r="AV109" s="13">
        <v>1660.0500000000002</v>
      </c>
      <c r="AW109" s="15"/>
      <c r="AX109" s="20"/>
      <c r="AY109" s="11"/>
      <c r="AZ109" s="21"/>
      <c r="BA109" s="14">
        <v>1423.1804999999999</v>
      </c>
      <c r="BB109" s="13">
        <v>739.52549999999997</v>
      </c>
      <c r="BC109" s="15"/>
      <c r="BD109" s="20"/>
      <c r="BE109" s="11"/>
      <c r="BF109" s="21"/>
      <c r="BG109" s="14">
        <v>1427.95</v>
      </c>
      <c r="BH109" s="13">
        <v>1427.95</v>
      </c>
      <c r="BI109" s="15"/>
      <c r="BJ109" s="20"/>
      <c r="BK109" s="11"/>
      <c r="BL109" s="21"/>
      <c r="BM109" s="22"/>
      <c r="BN109" s="14">
        <f t="shared" si="7"/>
        <v>1695.75</v>
      </c>
      <c r="BO109" s="13">
        <f t="shared" si="8"/>
        <v>1660.0500000000002</v>
      </c>
      <c r="BP109" s="15">
        <f t="shared" si="9"/>
        <v>0</v>
      </c>
      <c r="BQ109" s="14">
        <f t="shared" si="10"/>
        <v>1160.25</v>
      </c>
      <c r="BR109" s="13">
        <f t="shared" si="11"/>
        <v>460</v>
      </c>
      <c r="BS109" s="15">
        <f t="shared" si="12"/>
        <v>0</v>
      </c>
      <c r="BU109" s="14">
        <v>1785</v>
      </c>
      <c r="BV109" s="13">
        <v>1785</v>
      </c>
      <c r="BW109" s="15"/>
    </row>
    <row r="110" spans="1:75" x14ac:dyDescent="0.25">
      <c r="A110" s="20" t="s">
        <v>696</v>
      </c>
      <c r="B110" s="11" t="s">
        <v>46</v>
      </c>
      <c r="C110" s="11">
        <v>4410</v>
      </c>
      <c r="D110" s="37">
        <v>5497</v>
      </c>
      <c r="E110" s="11" t="s">
        <v>287</v>
      </c>
      <c r="F110" s="11" t="s">
        <v>598</v>
      </c>
      <c r="G110" s="11">
        <v>71250</v>
      </c>
      <c r="H110" s="11" t="s">
        <v>34</v>
      </c>
      <c r="I110" s="11" t="s">
        <v>34</v>
      </c>
      <c r="J110" s="11" t="s">
        <v>34</v>
      </c>
      <c r="K110" s="11">
        <v>352</v>
      </c>
      <c r="L110" s="11">
        <v>0</v>
      </c>
      <c r="M110" s="11" t="s">
        <v>34</v>
      </c>
      <c r="N110" s="11" t="s">
        <v>34</v>
      </c>
      <c r="O110" s="11" t="s">
        <v>34</v>
      </c>
      <c r="P110" s="11"/>
      <c r="Q110" s="15">
        <v>1966</v>
      </c>
      <c r="R110" s="15">
        <f t="shared" si="13"/>
        <v>2104</v>
      </c>
      <c r="S110" s="22"/>
      <c r="T110" s="14">
        <v>1867.6999999999998</v>
      </c>
      <c r="U110" s="13">
        <v>460</v>
      </c>
      <c r="V110" s="15"/>
      <c r="W110" s="14">
        <v>1867.6999999999998</v>
      </c>
      <c r="X110" s="13">
        <v>460</v>
      </c>
      <c r="Y110" s="15"/>
      <c r="Z110" s="14">
        <v>1867.6999999999998</v>
      </c>
      <c r="AA110" s="13">
        <v>460</v>
      </c>
      <c r="AB110" s="15"/>
      <c r="AC110" s="14">
        <v>1867.6999999999998</v>
      </c>
      <c r="AD110" s="13">
        <v>1769.4</v>
      </c>
      <c r="AE110" s="15"/>
      <c r="AF110" s="14">
        <v>1867.6999999999998</v>
      </c>
      <c r="AG110" s="13">
        <v>1769.4</v>
      </c>
      <c r="AH110" s="15"/>
      <c r="AI110" s="20"/>
      <c r="AJ110" s="11"/>
      <c r="AK110" s="21"/>
      <c r="AL110" s="14">
        <v>1277.9000000000001</v>
      </c>
      <c r="AM110" s="13">
        <v>1277.9000000000001</v>
      </c>
      <c r="AN110" s="15"/>
      <c r="AO110" s="14">
        <v>1828.38</v>
      </c>
      <c r="AP110" s="13">
        <v>1828.38</v>
      </c>
      <c r="AQ110" s="15"/>
      <c r="AR110" s="20"/>
      <c r="AS110" s="11"/>
      <c r="AT110" s="21"/>
      <c r="AU110" s="14">
        <v>1828.38</v>
      </c>
      <c r="AV110" s="13">
        <v>1828.38</v>
      </c>
      <c r="AW110" s="15"/>
      <c r="AX110" s="20"/>
      <c r="AY110" s="11"/>
      <c r="AZ110" s="21"/>
      <c r="BA110" s="14">
        <v>1567.4918</v>
      </c>
      <c r="BB110" s="13">
        <v>814.51379999999995</v>
      </c>
      <c r="BC110" s="15"/>
      <c r="BD110" s="20"/>
      <c r="BE110" s="11"/>
      <c r="BF110" s="21"/>
      <c r="BG110" s="14">
        <v>1572.7500000000002</v>
      </c>
      <c r="BH110" s="13">
        <v>1572.7500000000002</v>
      </c>
      <c r="BI110" s="15"/>
      <c r="BJ110" s="20"/>
      <c r="BK110" s="11"/>
      <c r="BL110" s="21"/>
      <c r="BM110" s="22"/>
      <c r="BN110" s="14">
        <f t="shared" si="7"/>
        <v>1867.6999999999998</v>
      </c>
      <c r="BO110" s="13">
        <f t="shared" si="8"/>
        <v>1828.38</v>
      </c>
      <c r="BP110" s="15">
        <f t="shared" si="9"/>
        <v>0</v>
      </c>
      <c r="BQ110" s="14">
        <f t="shared" si="10"/>
        <v>1277.9000000000001</v>
      </c>
      <c r="BR110" s="13">
        <f t="shared" si="11"/>
        <v>460</v>
      </c>
      <c r="BS110" s="15">
        <f t="shared" si="12"/>
        <v>0</v>
      </c>
      <c r="BU110" s="14">
        <v>1966</v>
      </c>
      <c r="BV110" s="13">
        <v>1966</v>
      </c>
      <c r="BW110" s="15"/>
    </row>
    <row r="111" spans="1:75" x14ac:dyDescent="0.25">
      <c r="A111" s="20" t="s">
        <v>696</v>
      </c>
      <c r="B111" s="11" t="s">
        <v>46</v>
      </c>
      <c r="C111" s="11">
        <v>4410</v>
      </c>
      <c r="D111" s="37">
        <v>5422</v>
      </c>
      <c r="E111" s="11" t="s">
        <v>48</v>
      </c>
      <c r="F111" s="11" t="s">
        <v>454</v>
      </c>
      <c r="G111" s="11">
        <v>71275</v>
      </c>
      <c r="H111" s="11" t="s">
        <v>34</v>
      </c>
      <c r="I111" s="11" t="s">
        <v>34</v>
      </c>
      <c r="J111" s="11" t="s">
        <v>34</v>
      </c>
      <c r="K111" s="11"/>
      <c r="L111" s="11">
        <v>352</v>
      </c>
      <c r="M111" s="11">
        <v>0</v>
      </c>
      <c r="N111" s="11" t="s">
        <v>34</v>
      </c>
      <c r="O111" s="11" t="s">
        <v>34</v>
      </c>
      <c r="P111" s="11" t="s">
        <v>34</v>
      </c>
      <c r="Q111" s="15">
        <v>2452.5</v>
      </c>
      <c r="R111" s="15">
        <f t="shared" si="13"/>
        <v>2625</v>
      </c>
      <c r="S111" s="22"/>
      <c r="T111" s="14">
        <v>2329.875</v>
      </c>
      <c r="U111" s="13">
        <v>460</v>
      </c>
      <c r="V111" s="15"/>
      <c r="W111" s="14">
        <v>2329.875</v>
      </c>
      <c r="X111" s="13">
        <v>460</v>
      </c>
      <c r="Y111" s="15"/>
      <c r="Z111" s="14">
        <v>2329.875</v>
      </c>
      <c r="AA111" s="13">
        <v>460</v>
      </c>
      <c r="AB111" s="15"/>
      <c r="AC111" s="14">
        <v>2329.875</v>
      </c>
      <c r="AD111" s="13">
        <v>2207.25</v>
      </c>
      <c r="AE111" s="15"/>
      <c r="AF111" s="14">
        <v>2329.875</v>
      </c>
      <c r="AG111" s="13">
        <v>2207.25</v>
      </c>
      <c r="AH111" s="15"/>
      <c r="AI111" s="14"/>
      <c r="AJ111" s="13"/>
      <c r="AK111" s="15"/>
      <c r="AL111" s="14">
        <v>1594.125</v>
      </c>
      <c r="AM111" s="13">
        <v>1594.125</v>
      </c>
      <c r="AN111" s="15"/>
      <c r="AO111" s="14">
        <v>2280.8250000000003</v>
      </c>
      <c r="AP111" s="13">
        <v>2280.8250000000003</v>
      </c>
      <c r="AQ111" s="15"/>
      <c r="AR111" s="14"/>
      <c r="AS111" s="13"/>
      <c r="AT111" s="15"/>
      <c r="AU111" s="14">
        <v>2280.8250000000003</v>
      </c>
      <c r="AV111" s="13">
        <v>2280.8250000000003</v>
      </c>
      <c r="AW111" s="15"/>
      <c r="AX111" s="14"/>
      <c r="AY111" s="13"/>
      <c r="AZ111" s="15"/>
      <c r="BA111" s="14">
        <v>1955.37825</v>
      </c>
      <c r="BB111" s="13">
        <v>1016.07075</v>
      </c>
      <c r="BC111" s="15"/>
      <c r="BD111" s="14"/>
      <c r="BE111" s="13"/>
      <c r="BF111" s="15"/>
      <c r="BG111" s="14">
        <v>1961.95</v>
      </c>
      <c r="BH111" s="13">
        <v>1961.95</v>
      </c>
      <c r="BI111" s="15"/>
      <c r="BJ111" s="14"/>
      <c r="BK111" s="13"/>
      <c r="BL111" s="15"/>
      <c r="BM111" s="16"/>
      <c r="BN111" s="14">
        <f t="shared" si="7"/>
        <v>2329.875</v>
      </c>
      <c r="BO111" s="13">
        <f t="shared" si="8"/>
        <v>2280.8250000000003</v>
      </c>
      <c r="BP111" s="15">
        <f t="shared" si="9"/>
        <v>0</v>
      </c>
      <c r="BQ111" s="14">
        <f t="shared" si="10"/>
        <v>1594.125</v>
      </c>
      <c r="BR111" s="13">
        <f t="shared" si="11"/>
        <v>460</v>
      </c>
      <c r="BS111" s="15">
        <f t="shared" si="12"/>
        <v>0</v>
      </c>
      <c r="BT111" s="12"/>
      <c r="BU111" s="14">
        <v>2452.5</v>
      </c>
      <c r="BV111" s="13">
        <v>2452.5</v>
      </c>
      <c r="BW111" s="15"/>
    </row>
    <row r="112" spans="1:75" x14ac:dyDescent="0.25">
      <c r="A112" s="20" t="s">
        <v>696</v>
      </c>
      <c r="B112" s="11" t="s">
        <v>181</v>
      </c>
      <c r="C112" s="11">
        <v>4420</v>
      </c>
      <c r="D112" s="37">
        <v>6153</v>
      </c>
      <c r="E112" s="11" t="s">
        <v>183</v>
      </c>
      <c r="F112" s="11" t="s">
        <v>543</v>
      </c>
      <c r="G112" s="11">
        <v>71552</v>
      </c>
      <c r="H112" s="11" t="s">
        <v>34</v>
      </c>
      <c r="I112" s="11" t="s">
        <v>34</v>
      </c>
      <c r="J112" s="11" t="s">
        <v>34</v>
      </c>
      <c r="K112" s="11"/>
      <c r="L112" s="11">
        <v>610</v>
      </c>
      <c r="M112" s="11">
        <v>0</v>
      </c>
      <c r="N112" s="11" t="s">
        <v>34</v>
      </c>
      <c r="O112" s="11" t="s">
        <v>34</v>
      </c>
      <c r="P112" s="11" t="s">
        <v>34</v>
      </c>
      <c r="Q112" s="15">
        <v>2841</v>
      </c>
      <c r="R112" s="15">
        <f t="shared" si="13"/>
        <v>3040</v>
      </c>
      <c r="S112" s="22"/>
      <c r="T112" s="14">
        <v>2698.95</v>
      </c>
      <c r="U112" s="13">
        <v>835</v>
      </c>
      <c r="V112" s="15"/>
      <c r="W112" s="14">
        <v>2698.95</v>
      </c>
      <c r="X112" s="13">
        <v>835</v>
      </c>
      <c r="Y112" s="15"/>
      <c r="Z112" s="14">
        <v>2698.95</v>
      </c>
      <c r="AA112" s="13">
        <v>835</v>
      </c>
      <c r="AB112" s="15"/>
      <c r="AC112" s="14">
        <v>2698.95</v>
      </c>
      <c r="AD112" s="13">
        <v>2556.9</v>
      </c>
      <c r="AE112" s="15"/>
      <c r="AF112" s="14">
        <v>2698.95</v>
      </c>
      <c r="AG112" s="13">
        <v>2556.9</v>
      </c>
      <c r="AH112" s="15"/>
      <c r="AI112" s="14"/>
      <c r="AJ112" s="13"/>
      <c r="AK112" s="15"/>
      <c r="AL112" s="14">
        <v>1846.65</v>
      </c>
      <c r="AM112" s="13">
        <v>1846.65</v>
      </c>
      <c r="AN112" s="15"/>
      <c r="AO112" s="14">
        <v>2642.13</v>
      </c>
      <c r="AP112" s="13">
        <v>2642.13</v>
      </c>
      <c r="AQ112" s="15"/>
      <c r="AR112" s="14"/>
      <c r="AS112" s="13"/>
      <c r="AT112" s="15"/>
      <c r="AU112" s="14">
        <v>2642.13</v>
      </c>
      <c r="AV112" s="13">
        <v>2642.13</v>
      </c>
      <c r="AW112" s="15"/>
      <c r="AX112" s="14"/>
      <c r="AY112" s="13"/>
      <c r="AZ112" s="15"/>
      <c r="BA112" s="14">
        <v>2265.1293000000001</v>
      </c>
      <c r="BB112" s="13">
        <v>1177.0263</v>
      </c>
      <c r="BC112" s="15"/>
      <c r="BD112" s="14"/>
      <c r="BE112" s="13"/>
      <c r="BF112" s="15"/>
      <c r="BG112" s="14">
        <v>2272.75</v>
      </c>
      <c r="BH112" s="13">
        <v>2272.75</v>
      </c>
      <c r="BI112" s="15"/>
      <c r="BJ112" s="14"/>
      <c r="BK112" s="13"/>
      <c r="BL112" s="15"/>
      <c r="BM112" s="16"/>
      <c r="BN112" s="14">
        <f t="shared" si="7"/>
        <v>2698.95</v>
      </c>
      <c r="BO112" s="13">
        <f t="shared" si="8"/>
        <v>2642.13</v>
      </c>
      <c r="BP112" s="15">
        <f t="shared" si="9"/>
        <v>0</v>
      </c>
      <c r="BQ112" s="14">
        <f t="shared" si="10"/>
        <v>1846.65</v>
      </c>
      <c r="BR112" s="13">
        <f t="shared" si="11"/>
        <v>835</v>
      </c>
      <c r="BS112" s="15">
        <f t="shared" si="12"/>
        <v>0</v>
      </c>
      <c r="BT112" s="12"/>
      <c r="BU112" s="14">
        <v>2841</v>
      </c>
      <c r="BV112" s="13">
        <v>2841</v>
      </c>
      <c r="BW112" s="15"/>
    </row>
    <row r="113" spans="1:75" x14ac:dyDescent="0.25">
      <c r="A113" s="20" t="s">
        <v>696</v>
      </c>
      <c r="B113" s="11" t="s">
        <v>234</v>
      </c>
      <c r="C113" s="11">
        <v>4400</v>
      </c>
      <c r="D113" s="37">
        <v>5025</v>
      </c>
      <c r="E113" s="11" t="s">
        <v>236</v>
      </c>
      <c r="F113" s="11" t="s">
        <v>572</v>
      </c>
      <c r="G113" s="11">
        <v>72050</v>
      </c>
      <c r="H113" s="11" t="s">
        <v>34</v>
      </c>
      <c r="I113" s="11" t="s">
        <v>34</v>
      </c>
      <c r="J113" s="11" t="s">
        <v>34</v>
      </c>
      <c r="K113" s="11"/>
      <c r="L113" s="11">
        <v>320</v>
      </c>
      <c r="M113" s="11">
        <v>0</v>
      </c>
      <c r="N113" s="11" t="s">
        <v>34</v>
      </c>
      <c r="O113" s="11" t="s">
        <v>34</v>
      </c>
      <c r="P113" s="11" t="s">
        <v>34</v>
      </c>
      <c r="Q113" s="15">
        <v>433.5</v>
      </c>
      <c r="R113" s="15">
        <f t="shared" si="13"/>
        <v>464</v>
      </c>
      <c r="S113" s="22"/>
      <c r="T113" s="14">
        <v>411.82499999999999</v>
      </c>
      <c r="U113" s="13">
        <v>390.15000000000003</v>
      </c>
      <c r="V113" s="15"/>
      <c r="W113" s="14">
        <v>411.82499999999999</v>
      </c>
      <c r="X113" s="13">
        <v>390.15000000000003</v>
      </c>
      <c r="Y113" s="15"/>
      <c r="Z113" s="14">
        <v>411.82499999999999</v>
      </c>
      <c r="AA113" s="13">
        <v>390.15000000000003</v>
      </c>
      <c r="AB113" s="15"/>
      <c r="AC113" s="14">
        <v>411.82499999999999</v>
      </c>
      <c r="AD113" s="13">
        <v>390.15000000000003</v>
      </c>
      <c r="AE113" s="15"/>
      <c r="AF113" s="14">
        <v>411.82499999999999</v>
      </c>
      <c r="AG113" s="13">
        <v>390.15000000000003</v>
      </c>
      <c r="AH113" s="15"/>
      <c r="AI113" s="14"/>
      <c r="AJ113" s="13"/>
      <c r="AK113" s="15"/>
      <c r="AL113" s="14">
        <v>281.77500000000003</v>
      </c>
      <c r="AM113" s="13">
        <v>281.77500000000003</v>
      </c>
      <c r="AN113" s="15"/>
      <c r="AO113" s="14">
        <v>403.15500000000003</v>
      </c>
      <c r="AP113" s="13">
        <v>403.15500000000003</v>
      </c>
      <c r="AQ113" s="15"/>
      <c r="AR113" s="14"/>
      <c r="AS113" s="13"/>
      <c r="AT113" s="15"/>
      <c r="AU113" s="14">
        <v>403.15500000000003</v>
      </c>
      <c r="AV113" s="13">
        <v>403.15500000000003</v>
      </c>
      <c r="AW113" s="15"/>
      <c r="AX113" s="14"/>
      <c r="AY113" s="13"/>
      <c r="AZ113" s="15"/>
      <c r="BA113" s="14">
        <v>345.62954999999999</v>
      </c>
      <c r="BB113" s="13">
        <v>179.59905000000001</v>
      </c>
      <c r="BC113" s="15"/>
      <c r="BD113" s="14"/>
      <c r="BE113" s="13"/>
      <c r="BF113" s="15"/>
      <c r="BG113" s="14">
        <v>346.75</v>
      </c>
      <c r="BH113" s="13">
        <v>346.75</v>
      </c>
      <c r="BI113" s="15"/>
      <c r="BJ113" s="14"/>
      <c r="BK113" s="13"/>
      <c r="BL113" s="15"/>
      <c r="BM113" s="16"/>
      <c r="BN113" s="14">
        <f t="shared" si="7"/>
        <v>411.82499999999999</v>
      </c>
      <c r="BO113" s="13">
        <f t="shared" si="8"/>
        <v>403.15500000000003</v>
      </c>
      <c r="BP113" s="15">
        <f t="shared" si="9"/>
        <v>0</v>
      </c>
      <c r="BQ113" s="14">
        <f t="shared" si="10"/>
        <v>281.77500000000003</v>
      </c>
      <c r="BR113" s="13">
        <f t="shared" si="11"/>
        <v>179.59905000000001</v>
      </c>
      <c r="BS113" s="15">
        <f t="shared" si="12"/>
        <v>0</v>
      </c>
      <c r="BT113" s="23"/>
      <c r="BU113" s="14">
        <v>433.5</v>
      </c>
      <c r="BV113" s="13">
        <v>433.5</v>
      </c>
      <c r="BW113" s="15"/>
    </row>
    <row r="114" spans="1:75" x14ac:dyDescent="0.25">
      <c r="A114" s="20" t="s">
        <v>696</v>
      </c>
      <c r="B114" s="11" t="s">
        <v>234</v>
      </c>
      <c r="C114" s="11">
        <v>4400</v>
      </c>
      <c r="D114" s="37">
        <v>5026</v>
      </c>
      <c r="E114" s="11" t="s">
        <v>421</v>
      </c>
      <c r="F114" s="11" t="s">
        <v>616</v>
      </c>
      <c r="G114" s="11">
        <v>72070</v>
      </c>
      <c r="H114" s="11" t="s">
        <v>34</v>
      </c>
      <c r="I114" s="11" t="s">
        <v>34</v>
      </c>
      <c r="J114" s="11" t="s">
        <v>34</v>
      </c>
      <c r="K114" s="11">
        <v>320</v>
      </c>
      <c r="L114" s="11">
        <v>0</v>
      </c>
      <c r="M114" s="11" t="s">
        <v>34</v>
      </c>
      <c r="N114" s="11" t="s">
        <v>34</v>
      </c>
      <c r="O114" s="11" t="s">
        <v>34</v>
      </c>
      <c r="P114" s="11"/>
      <c r="Q114" s="15">
        <v>348</v>
      </c>
      <c r="R114" s="15">
        <f t="shared" si="13"/>
        <v>373</v>
      </c>
      <c r="S114" s="22"/>
      <c r="T114" s="14">
        <v>330.59999999999997</v>
      </c>
      <c r="U114" s="13">
        <v>313.2</v>
      </c>
      <c r="V114" s="15"/>
      <c r="W114" s="14">
        <v>330.59999999999997</v>
      </c>
      <c r="X114" s="13">
        <v>313.2</v>
      </c>
      <c r="Y114" s="15"/>
      <c r="Z114" s="14">
        <v>330.59999999999997</v>
      </c>
      <c r="AA114" s="13">
        <v>313.2</v>
      </c>
      <c r="AB114" s="15"/>
      <c r="AC114" s="14">
        <v>330.59999999999997</v>
      </c>
      <c r="AD114" s="13">
        <v>313.2</v>
      </c>
      <c r="AE114" s="15"/>
      <c r="AF114" s="14">
        <v>330.59999999999997</v>
      </c>
      <c r="AG114" s="13">
        <v>313.2</v>
      </c>
      <c r="AH114" s="15"/>
      <c r="AI114" s="20"/>
      <c r="AJ114" s="11"/>
      <c r="AK114" s="21"/>
      <c r="AL114" s="14">
        <v>226.20000000000002</v>
      </c>
      <c r="AM114" s="13">
        <v>226.20000000000002</v>
      </c>
      <c r="AN114" s="15"/>
      <c r="AO114" s="14">
        <v>323.64000000000004</v>
      </c>
      <c r="AP114" s="13">
        <v>323.64000000000004</v>
      </c>
      <c r="AQ114" s="15"/>
      <c r="AR114" s="20"/>
      <c r="AS114" s="11"/>
      <c r="AT114" s="21"/>
      <c r="AU114" s="14">
        <v>323.64000000000004</v>
      </c>
      <c r="AV114" s="13">
        <v>323.64000000000004</v>
      </c>
      <c r="AW114" s="15"/>
      <c r="AX114" s="20"/>
      <c r="AY114" s="11"/>
      <c r="AZ114" s="21"/>
      <c r="BA114" s="14">
        <v>277.46039999999999</v>
      </c>
      <c r="BB114" s="13">
        <v>144.1764</v>
      </c>
      <c r="BC114" s="15"/>
      <c r="BD114" s="20"/>
      <c r="BE114" s="11"/>
      <c r="BF114" s="21"/>
      <c r="BG114" s="14">
        <v>278.35000000000002</v>
      </c>
      <c r="BH114" s="13">
        <v>278.35000000000002</v>
      </c>
      <c r="BI114" s="15"/>
      <c r="BJ114" s="20"/>
      <c r="BK114" s="11"/>
      <c r="BL114" s="21"/>
      <c r="BM114" s="22"/>
      <c r="BN114" s="14">
        <f t="shared" si="7"/>
        <v>330.59999999999997</v>
      </c>
      <c r="BO114" s="13">
        <f t="shared" si="8"/>
        <v>323.64000000000004</v>
      </c>
      <c r="BP114" s="15">
        <f t="shared" si="9"/>
        <v>0</v>
      </c>
      <c r="BQ114" s="14">
        <f t="shared" si="10"/>
        <v>226.20000000000002</v>
      </c>
      <c r="BR114" s="13">
        <f t="shared" si="11"/>
        <v>144.1764</v>
      </c>
      <c r="BS114" s="15">
        <f t="shared" si="12"/>
        <v>0</v>
      </c>
      <c r="BU114" s="14">
        <v>348</v>
      </c>
      <c r="BV114" s="13">
        <v>348</v>
      </c>
      <c r="BW114" s="15"/>
    </row>
    <row r="115" spans="1:75" x14ac:dyDescent="0.25">
      <c r="A115" s="20" t="s">
        <v>696</v>
      </c>
      <c r="B115" s="11" t="s">
        <v>234</v>
      </c>
      <c r="C115" s="11">
        <v>4400</v>
      </c>
      <c r="D115" s="37">
        <v>5067</v>
      </c>
      <c r="E115" s="11" t="s">
        <v>237</v>
      </c>
      <c r="F115" s="11" t="s">
        <v>573</v>
      </c>
      <c r="G115" s="11">
        <v>72080</v>
      </c>
      <c r="H115" s="11" t="s">
        <v>34</v>
      </c>
      <c r="I115" s="11" t="s">
        <v>34</v>
      </c>
      <c r="J115" s="11" t="s">
        <v>34</v>
      </c>
      <c r="K115" s="11"/>
      <c r="L115" s="11">
        <v>320</v>
      </c>
      <c r="M115" s="11">
        <v>0</v>
      </c>
      <c r="N115" s="11" t="s">
        <v>34</v>
      </c>
      <c r="O115" s="11" t="s">
        <v>34</v>
      </c>
      <c r="P115" s="11" t="s">
        <v>34</v>
      </c>
      <c r="Q115" s="15">
        <v>348</v>
      </c>
      <c r="R115" s="15">
        <f t="shared" si="13"/>
        <v>373</v>
      </c>
      <c r="S115" s="22"/>
      <c r="T115" s="14">
        <v>330.59999999999997</v>
      </c>
      <c r="U115" s="13">
        <v>313.2</v>
      </c>
      <c r="V115" s="15"/>
      <c r="W115" s="14">
        <v>330.59999999999997</v>
      </c>
      <c r="X115" s="13">
        <v>313.2</v>
      </c>
      <c r="Y115" s="15"/>
      <c r="Z115" s="14">
        <v>330.59999999999997</v>
      </c>
      <c r="AA115" s="13">
        <v>313.2</v>
      </c>
      <c r="AB115" s="15"/>
      <c r="AC115" s="14">
        <v>330.59999999999997</v>
      </c>
      <c r="AD115" s="13">
        <v>313.2</v>
      </c>
      <c r="AE115" s="15"/>
      <c r="AF115" s="14">
        <v>330.59999999999997</v>
      </c>
      <c r="AG115" s="13">
        <v>313.2</v>
      </c>
      <c r="AH115" s="15"/>
      <c r="AI115" s="14"/>
      <c r="AJ115" s="13"/>
      <c r="AK115" s="15"/>
      <c r="AL115" s="14">
        <v>226.20000000000002</v>
      </c>
      <c r="AM115" s="13">
        <v>226.20000000000002</v>
      </c>
      <c r="AN115" s="15"/>
      <c r="AO115" s="14">
        <v>323.64000000000004</v>
      </c>
      <c r="AP115" s="13">
        <v>323.64000000000004</v>
      </c>
      <c r="AQ115" s="15"/>
      <c r="AR115" s="14"/>
      <c r="AS115" s="13"/>
      <c r="AT115" s="15"/>
      <c r="AU115" s="14">
        <v>323.64000000000004</v>
      </c>
      <c r="AV115" s="13">
        <v>323.64000000000004</v>
      </c>
      <c r="AW115" s="15"/>
      <c r="AX115" s="14"/>
      <c r="AY115" s="13"/>
      <c r="AZ115" s="15"/>
      <c r="BA115" s="14">
        <v>277.46039999999999</v>
      </c>
      <c r="BB115" s="13">
        <v>144.1764</v>
      </c>
      <c r="BC115" s="15"/>
      <c r="BD115" s="14"/>
      <c r="BE115" s="13"/>
      <c r="BF115" s="15"/>
      <c r="BG115" s="14">
        <v>278.35000000000002</v>
      </c>
      <c r="BH115" s="13">
        <v>278.35000000000002</v>
      </c>
      <c r="BI115" s="15"/>
      <c r="BJ115" s="14"/>
      <c r="BK115" s="13"/>
      <c r="BL115" s="15"/>
      <c r="BM115" s="16"/>
      <c r="BN115" s="14">
        <f t="shared" si="7"/>
        <v>330.59999999999997</v>
      </c>
      <c r="BO115" s="13">
        <f t="shared" si="8"/>
        <v>323.64000000000004</v>
      </c>
      <c r="BP115" s="15">
        <f t="shared" si="9"/>
        <v>0</v>
      </c>
      <c r="BQ115" s="14">
        <f t="shared" si="10"/>
        <v>226.20000000000002</v>
      </c>
      <c r="BR115" s="13">
        <f t="shared" si="11"/>
        <v>144.1764</v>
      </c>
      <c r="BS115" s="15">
        <f t="shared" si="12"/>
        <v>0</v>
      </c>
      <c r="BT115" s="23"/>
      <c r="BU115" s="14">
        <v>348</v>
      </c>
      <c r="BV115" s="13">
        <v>348</v>
      </c>
      <c r="BW115" s="15"/>
    </row>
    <row r="116" spans="1:75" x14ac:dyDescent="0.25">
      <c r="A116" s="20" t="s">
        <v>696</v>
      </c>
      <c r="B116" s="11" t="s">
        <v>234</v>
      </c>
      <c r="C116" s="11">
        <v>4400</v>
      </c>
      <c r="D116" s="37">
        <v>5069</v>
      </c>
      <c r="E116" s="11" t="s">
        <v>238</v>
      </c>
      <c r="F116" s="11" t="s">
        <v>574</v>
      </c>
      <c r="G116" s="11">
        <v>72100</v>
      </c>
      <c r="H116" s="11" t="s">
        <v>34</v>
      </c>
      <c r="I116" s="11" t="s">
        <v>34</v>
      </c>
      <c r="J116" s="11" t="s">
        <v>34</v>
      </c>
      <c r="K116" s="11"/>
      <c r="L116" s="11">
        <v>320</v>
      </c>
      <c r="M116" s="11">
        <v>0</v>
      </c>
      <c r="N116" s="11" t="s">
        <v>34</v>
      </c>
      <c r="O116" s="11" t="s">
        <v>34</v>
      </c>
      <c r="P116" s="11" t="s">
        <v>34</v>
      </c>
      <c r="Q116" s="15">
        <v>348</v>
      </c>
      <c r="R116" s="15">
        <f t="shared" si="13"/>
        <v>373</v>
      </c>
      <c r="S116" s="22"/>
      <c r="T116" s="14">
        <v>330.59999999999997</v>
      </c>
      <c r="U116" s="13">
        <v>313.2</v>
      </c>
      <c r="V116" s="15"/>
      <c r="W116" s="14">
        <v>330.59999999999997</v>
      </c>
      <c r="X116" s="13">
        <v>313.2</v>
      </c>
      <c r="Y116" s="15"/>
      <c r="Z116" s="14">
        <v>330.59999999999997</v>
      </c>
      <c r="AA116" s="13">
        <v>313.2</v>
      </c>
      <c r="AB116" s="15"/>
      <c r="AC116" s="14">
        <v>330.59999999999997</v>
      </c>
      <c r="AD116" s="13">
        <v>313.2</v>
      </c>
      <c r="AE116" s="15"/>
      <c r="AF116" s="14">
        <v>330.59999999999997</v>
      </c>
      <c r="AG116" s="13">
        <v>313.2</v>
      </c>
      <c r="AH116" s="15"/>
      <c r="AI116" s="14"/>
      <c r="AJ116" s="13"/>
      <c r="AK116" s="15"/>
      <c r="AL116" s="14">
        <v>226.20000000000002</v>
      </c>
      <c r="AM116" s="13">
        <v>226.20000000000002</v>
      </c>
      <c r="AN116" s="15"/>
      <c r="AO116" s="14">
        <v>323.64000000000004</v>
      </c>
      <c r="AP116" s="13">
        <v>323.64000000000004</v>
      </c>
      <c r="AQ116" s="15"/>
      <c r="AR116" s="14"/>
      <c r="AS116" s="13"/>
      <c r="AT116" s="15"/>
      <c r="AU116" s="14">
        <v>323.64000000000004</v>
      </c>
      <c r="AV116" s="13">
        <v>323.64000000000004</v>
      </c>
      <c r="AW116" s="15"/>
      <c r="AX116" s="14"/>
      <c r="AY116" s="13"/>
      <c r="AZ116" s="15"/>
      <c r="BA116" s="14">
        <v>277.46039999999999</v>
      </c>
      <c r="BB116" s="13">
        <v>144.1764</v>
      </c>
      <c r="BC116" s="15"/>
      <c r="BD116" s="14"/>
      <c r="BE116" s="13"/>
      <c r="BF116" s="15"/>
      <c r="BG116" s="14">
        <v>278.35000000000002</v>
      </c>
      <c r="BH116" s="13">
        <v>278.35000000000002</v>
      </c>
      <c r="BI116" s="15"/>
      <c r="BJ116" s="14"/>
      <c r="BK116" s="13"/>
      <c r="BL116" s="15"/>
      <c r="BM116" s="16"/>
      <c r="BN116" s="14">
        <f t="shared" si="7"/>
        <v>330.59999999999997</v>
      </c>
      <c r="BO116" s="13">
        <f t="shared" si="8"/>
        <v>323.64000000000004</v>
      </c>
      <c r="BP116" s="15">
        <f t="shared" si="9"/>
        <v>0</v>
      </c>
      <c r="BQ116" s="14">
        <f t="shared" si="10"/>
        <v>226.20000000000002</v>
      </c>
      <c r="BR116" s="13">
        <f t="shared" si="11"/>
        <v>144.1764</v>
      </c>
      <c r="BS116" s="15">
        <f t="shared" si="12"/>
        <v>0</v>
      </c>
      <c r="BT116" s="23"/>
      <c r="BU116" s="14">
        <v>348</v>
      </c>
      <c r="BV116" s="13">
        <v>348</v>
      </c>
      <c r="BW116" s="15"/>
    </row>
    <row r="117" spans="1:75" x14ac:dyDescent="0.25">
      <c r="A117" s="20" t="s">
        <v>696</v>
      </c>
      <c r="B117" s="11" t="s">
        <v>234</v>
      </c>
      <c r="C117" s="11">
        <v>4400</v>
      </c>
      <c r="D117" s="37">
        <v>5029</v>
      </c>
      <c r="E117" s="11" t="s">
        <v>239</v>
      </c>
      <c r="F117" s="11" t="s">
        <v>575</v>
      </c>
      <c r="G117" s="11">
        <v>72110</v>
      </c>
      <c r="H117" s="11" t="s">
        <v>34</v>
      </c>
      <c r="I117" s="11" t="s">
        <v>34</v>
      </c>
      <c r="J117" s="11" t="s">
        <v>34</v>
      </c>
      <c r="K117" s="11"/>
      <c r="L117" s="11">
        <v>320</v>
      </c>
      <c r="M117" s="11">
        <v>0</v>
      </c>
      <c r="N117" s="11" t="s">
        <v>34</v>
      </c>
      <c r="O117" s="11" t="s">
        <v>34</v>
      </c>
      <c r="P117" s="11" t="s">
        <v>34</v>
      </c>
      <c r="Q117" s="15">
        <v>446</v>
      </c>
      <c r="R117" s="15">
        <f t="shared" si="13"/>
        <v>478</v>
      </c>
      <c r="S117" s="22"/>
      <c r="T117" s="14">
        <v>423.7</v>
      </c>
      <c r="U117" s="13">
        <v>401.40000000000003</v>
      </c>
      <c r="V117" s="15"/>
      <c r="W117" s="14">
        <v>423.7</v>
      </c>
      <c r="X117" s="13">
        <v>401.40000000000003</v>
      </c>
      <c r="Y117" s="15"/>
      <c r="Z117" s="14">
        <v>423.7</v>
      </c>
      <c r="AA117" s="13">
        <v>401.40000000000003</v>
      </c>
      <c r="AB117" s="15"/>
      <c r="AC117" s="14">
        <v>423.7</v>
      </c>
      <c r="AD117" s="13">
        <v>401.40000000000003</v>
      </c>
      <c r="AE117" s="15"/>
      <c r="AF117" s="14">
        <v>423.7</v>
      </c>
      <c r="AG117" s="13">
        <v>401.40000000000003</v>
      </c>
      <c r="AH117" s="15"/>
      <c r="AI117" s="14"/>
      <c r="AJ117" s="13"/>
      <c r="AK117" s="15"/>
      <c r="AL117" s="14">
        <v>289.90000000000003</v>
      </c>
      <c r="AM117" s="13">
        <v>289.90000000000003</v>
      </c>
      <c r="AN117" s="15"/>
      <c r="AO117" s="14">
        <v>414.78000000000003</v>
      </c>
      <c r="AP117" s="13">
        <v>414.78000000000003</v>
      </c>
      <c r="AQ117" s="15"/>
      <c r="AR117" s="14"/>
      <c r="AS117" s="13"/>
      <c r="AT117" s="15"/>
      <c r="AU117" s="14">
        <v>414.78000000000003</v>
      </c>
      <c r="AV117" s="13">
        <v>414.78000000000003</v>
      </c>
      <c r="AW117" s="15"/>
      <c r="AX117" s="14"/>
      <c r="AY117" s="13"/>
      <c r="AZ117" s="15"/>
      <c r="BA117" s="14">
        <v>355.5958</v>
      </c>
      <c r="BB117" s="13">
        <v>184.77780000000001</v>
      </c>
      <c r="BC117" s="15"/>
      <c r="BD117" s="14"/>
      <c r="BE117" s="13"/>
      <c r="BF117" s="15"/>
      <c r="BG117" s="14">
        <v>356.75</v>
      </c>
      <c r="BH117" s="13">
        <v>356.75</v>
      </c>
      <c r="BI117" s="15"/>
      <c r="BJ117" s="14"/>
      <c r="BK117" s="13"/>
      <c r="BL117" s="15"/>
      <c r="BM117" s="16"/>
      <c r="BN117" s="14">
        <f t="shared" si="7"/>
        <v>423.7</v>
      </c>
      <c r="BO117" s="13">
        <f t="shared" si="8"/>
        <v>414.78000000000003</v>
      </c>
      <c r="BP117" s="15">
        <f t="shared" si="9"/>
        <v>0</v>
      </c>
      <c r="BQ117" s="14">
        <f t="shared" si="10"/>
        <v>289.90000000000003</v>
      </c>
      <c r="BR117" s="13">
        <f t="shared" si="11"/>
        <v>184.77780000000001</v>
      </c>
      <c r="BS117" s="15">
        <f t="shared" si="12"/>
        <v>0</v>
      </c>
      <c r="BT117" s="23"/>
      <c r="BU117" s="14">
        <v>446</v>
      </c>
      <c r="BV117" s="13">
        <v>446</v>
      </c>
      <c r="BW117" s="15"/>
    </row>
    <row r="118" spans="1:75" x14ac:dyDescent="0.25">
      <c r="A118" s="20" t="s">
        <v>696</v>
      </c>
      <c r="B118" s="11" t="s">
        <v>46</v>
      </c>
      <c r="C118" s="11">
        <v>4410</v>
      </c>
      <c r="D118" s="37">
        <v>5405</v>
      </c>
      <c r="E118" s="11" t="s">
        <v>288</v>
      </c>
      <c r="F118" s="11" t="s">
        <v>599</v>
      </c>
      <c r="G118" s="11">
        <v>72125</v>
      </c>
      <c r="H118" s="11" t="s">
        <v>34</v>
      </c>
      <c r="I118" s="11" t="s">
        <v>34</v>
      </c>
      <c r="J118" s="11" t="s">
        <v>34</v>
      </c>
      <c r="K118" s="11">
        <v>352</v>
      </c>
      <c r="L118" s="11">
        <v>0</v>
      </c>
      <c r="M118" s="11" t="s">
        <v>34</v>
      </c>
      <c r="N118" s="11" t="s">
        <v>34</v>
      </c>
      <c r="O118" s="11" t="s">
        <v>34</v>
      </c>
      <c r="P118" s="11"/>
      <c r="Q118" s="15">
        <v>1966</v>
      </c>
      <c r="R118" s="15">
        <f t="shared" si="13"/>
        <v>2104</v>
      </c>
      <c r="S118" s="22"/>
      <c r="T118" s="14">
        <v>1867.6999999999998</v>
      </c>
      <c r="U118" s="13">
        <v>460</v>
      </c>
      <c r="V118" s="15"/>
      <c r="W118" s="14">
        <v>1867.6999999999998</v>
      </c>
      <c r="X118" s="13">
        <v>460</v>
      </c>
      <c r="Y118" s="15"/>
      <c r="Z118" s="14">
        <v>1867.6999999999998</v>
      </c>
      <c r="AA118" s="13">
        <v>460</v>
      </c>
      <c r="AB118" s="15"/>
      <c r="AC118" s="14">
        <v>1867.6999999999998</v>
      </c>
      <c r="AD118" s="13">
        <v>1769.4</v>
      </c>
      <c r="AE118" s="15"/>
      <c r="AF118" s="14">
        <v>1867.6999999999998</v>
      </c>
      <c r="AG118" s="13">
        <v>1769.4</v>
      </c>
      <c r="AH118" s="15"/>
      <c r="AI118" s="20"/>
      <c r="AJ118" s="11"/>
      <c r="AK118" s="21"/>
      <c r="AL118" s="14">
        <v>1277.9000000000001</v>
      </c>
      <c r="AM118" s="13">
        <v>1277.9000000000001</v>
      </c>
      <c r="AN118" s="15"/>
      <c r="AO118" s="14">
        <v>1828.38</v>
      </c>
      <c r="AP118" s="13">
        <v>1828.38</v>
      </c>
      <c r="AQ118" s="15"/>
      <c r="AR118" s="20"/>
      <c r="AS118" s="11"/>
      <c r="AT118" s="21"/>
      <c r="AU118" s="14">
        <v>1828.38</v>
      </c>
      <c r="AV118" s="13">
        <v>1828.38</v>
      </c>
      <c r="AW118" s="15"/>
      <c r="AX118" s="20"/>
      <c r="AY118" s="11"/>
      <c r="AZ118" s="21"/>
      <c r="BA118" s="14">
        <v>1567.4918</v>
      </c>
      <c r="BB118" s="13">
        <v>814.51379999999995</v>
      </c>
      <c r="BC118" s="15"/>
      <c r="BD118" s="20"/>
      <c r="BE118" s="11"/>
      <c r="BF118" s="21"/>
      <c r="BG118" s="14">
        <v>1572.7500000000002</v>
      </c>
      <c r="BH118" s="13">
        <v>1572.7500000000002</v>
      </c>
      <c r="BI118" s="15"/>
      <c r="BJ118" s="20"/>
      <c r="BK118" s="11"/>
      <c r="BL118" s="21"/>
      <c r="BM118" s="22"/>
      <c r="BN118" s="14">
        <f t="shared" si="7"/>
        <v>1867.6999999999998</v>
      </c>
      <c r="BO118" s="13">
        <f t="shared" si="8"/>
        <v>1828.38</v>
      </c>
      <c r="BP118" s="15">
        <f t="shared" si="9"/>
        <v>0</v>
      </c>
      <c r="BQ118" s="14">
        <f t="shared" si="10"/>
        <v>1277.9000000000001</v>
      </c>
      <c r="BR118" s="13">
        <f t="shared" si="11"/>
        <v>460</v>
      </c>
      <c r="BS118" s="15">
        <f t="shared" si="12"/>
        <v>0</v>
      </c>
      <c r="BU118" s="14">
        <v>1966</v>
      </c>
      <c r="BV118" s="13">
        <v>1966</v>
      </c>
      <c r="BW118" s="15"/>
    </row>
    <row r="119" spans="1:75" x14ac:dyDescent="0.25">
      <c r="A119" s="20" t="s">
        <v>696</v>
      </c>
      <c r="B119" s="11" t="s">
        <v>46</v>
      </c>
      <c r="C119" s="11">
        <v>4410</v>
      </c>
      <c r="D119" s="37">
        <v>5434</v>
      </c>
      <c r="E119" s="11" t="s">
        <v>289</v>
      </c>
      <c r="F119" s="11" t="s">
        <v>953</v>
      </c>
      <c r="G119" s="11">
        <v>72127</v>
      </c>
      <c r="H119" s="11" t="s">
        <v>34</v>
      </c>
      <c r="I119" s="11" t="s">
        <v>34</v>
      </c>
      <c r="J119" s="11" t="s">
        <v>34</v>
      </c>
      <c r="K119" s="11">
        <v>352</v>
      </c>
      <c r="L119" s="11">
        <v>0</v>
      </c>
      <c r="M119" s="11" t="s">
        <v>34</v>
      </c>
      <c r="N119" s="11" t="s">
        <v>34</v>
      </c>
      <c r="O119" s="11" t="s">
        <v>34</v>
      </c>
      <c r="P119" s="11"/>
      <c r="Q119" s="15">
        <v>3144</v>
      </c>
      <c r="R119" s="15">
        <f t="shared" si="13"/>
        <v>3365</v>
      </c>
      <c r="S119" s="22"/>
      <c r="T119" s="14">
        <v>2986.7999999999997</v>
      </c>
      <c r="U119" s="13">
        <v>460</v>
      </c>
      <c r="V119" s="15"/>
      <c r="W119" s="14">
        <v>2986.7999999999997</v>
      </c>
      <c r="X119" s="13">
        <v>460</v>
      </c>
      <c r="Y119" s="15"/>
      <c r="Z119" s="14">
        <v>2986.7999999999997</v>
      </c>
      <c r="AA119" s="13">
        <v>460</v>
      </c>
      <c r="AB119" s="15"/>
      <c r="AC119" s="14">
        <v>2986.7999999999997</v>
      </c>
      <c r="AD119" s="13">
        <v>2829.6</v>
      </c>
      <c r="AE119" s="15"/>
      <c r="AF119" s="14">
        <v>2986.7999999999997</v>
      </c>
      <c r="AG119" s="13">
        <v>2829.6</v>
      </c>
      <c r="AH119" s="15"/>
      <c r="AI119" s="20"/>
      <c r="AJ119" s="11"/>
      <c r="AK119" s="21"/>
      <c r="AL119" s="14">
        <v>2043.6000000000001</v>
      </c>
      <c r="AM119" s="13">
        <v>2043.6000000000001</v>
      </c>
      <c r="AN119" s="15"/>
      <c r="AO119" s="14">
        <v>2923.92</v>
      </c>
      <c r="AP119" s="13">
        <v>2923.92</v>
      </c>
      <c r="AQ119" s="15"/>
      <c r="AR119" s="20"/>
      <c r="AS119" s="11"/>
      <c r="AT119" s="21"/>
      <c r="AU119" s="14">
        <v>2923.92</v>
      </c>
      <c r="AV119" s="13">
        <v>2923.92</v>
      </c>
      <c r="AW119" s="15"/>
      <c r="AX119" s="20"/>
      <c r="AY119" s="11"/>
      <c r="AZ119" s="21"/>
      <c r="BA119" s="14">
        <v>2506.7112000000002</v>
      </c>
      <c r="BB119" s="13">
        <v>1302.5591999999999</v>
      </c>
      <c r="BC119" s="15"/>
      <c r="BD119" s="20"/>
      <c r="BE119" s="11"/>
      <c r="BF119" s="21"/>
      <c r="BG119" s="14">
        <v>2515.15</v>
      </c>
      <c r="BH119" s="13">
        <v>2515.15</v>
      </c>
      <c r="BI119" s="15"/>
      <c r="BJ119" s="20"/>
      <c r="BK119" s="11"/>
      <c r="BL119" s="21"/>
      <c r="BM119" s="22"/>
      <c r="BN119" s="14">
        <f t="shared" si="7"/>
        <v>2986.7999999999997</v>
      </c>
      <c r="BO119" s="13">
        <f t="shared" si="8"/>
        <v>2923.92</v>
      </c>
      <c r="BP119" s="15">
        <f t="shared" si="9"/>
        <v>0</v>
      </c>
      <c r="BQ119" s="14">
        <f t="shared" si="10"/>
        <v>2043.6000000000001</v>
      </c>
      <c r="BR119" s="13">
        <f t="shared" si="11"/>
        <v>460</v>
      </c>
      <c r="BS119" s="15">
        <f t="shared" si="12"/>
        <v>0</v>
      </c>
      <c r="BU119" s="14">
        <v>3144</v>
      </c>
      <c r="BV119" s="13">
        <v>3144</v>
      </c>
      <c r="BW119" s="15"/>
    </row>
    <row r="120" spans="1:75" x14ac:dyDescent="0.25">
      <c r="A120" s="20" t="s">
        <v>696</v>
      </c>
      <c r="B120" s="11" t="s">
        <v>46</v>
      </c>
      <c r="C120" s="11">
        <v>4410</v>
      </c>
      <c r="D120" s="37">
        <v>5419</v>
      </c>
      <c r="E120" s="11" t="s">
        <v>290</v>
      </c>
      <c r="F120" s="11" t="s">
        <v>600</v>
      </c>
      <c r="G120" s="11">
        <v>72131</v>
      </c>
      <c r="H120" s="11" t="s">
        <v>34</v>
      </c>
      <c r="I120" s="11" t="s">
        <v>34</v>
      </c>
      <c r="J120" s="11" t="s">
        <v>34</v>
      </c>
      <c r="K120" s="11">
        <v>352</v>
      </c>
      <c r="L120" s="11">
        <v>0</v>
      </c>
      <c r="M120" s="11" t="s">
        <v>34</v>
      </c>
      <c r="N120" s="11" t="s">
        <v>34</v>
      </c>
      <c r="O120" s="11" t="s">
        <v>34</v>
      </c>
      <c r="P120" s="11"/>
      <c r="Q120" s="15">
        <v>1966</v>
      </c>
      <c r="R120" s="15">
        <f t="shared" si="13"/>
        <v>2104</v>
      </c>
      <c r="S120" s="22"/>
      <c r="T120" s="14">
        <v>1867.6999999999998</v>
      </c>
      <c r="U120" s="13">
        <v>460</v>
      </c>
      <c r="V120" s="15"/>
      <c r="W120" s="14">
        <v>1867.6999999999998</v>
      </c>
      <c r="X120" s="13">
        <v>460</v>
      </c>
      <c r="Y120" s="15"/>
      <c r="Z120" s="14">
        <v>1867.6999999999998</v>
      </c>
      <c r="AA120" s="13">
        <v>460</v>
      </c>
      <c r="AB120" s="15"/>
      <c r="AC120" s="14">
        <v>1867.6999999999998</v>
      </c>
      <c r="AD120" s="13">
        <v>1769.4</v>
      </c>
      <c r="AE120" s="15"/>
      <c r="AF120" s="14">
        <v>1867.6999999999998</v>
      </c>
      <c r="AG120" s="13">
        <v>1769.4</v>
      </c>
      <c r="AH120" s="15"/>
      <c r="AI120" s="20"/>
      <c r="AJ120" s="11"/>
      <c r="AK120" s="21"/>
      <c r="AL120" s="14">
        <v>1277.9000000000001</v>
      </c>
      <c r="AM120" s="13">
        <v>1277.9000000000001</v>
      </c>
      <c r="AN120" s="15"/>
      <c r="AO120" s="14">
        <v>1828.38</v>
      </c>
      <c r="AP120" s="13">
        <v>1828.38</v>
      </c>
      <c r="AQ120" s="15"/>
      <c r="AR120" s="20"/>
      <c r="AS120" s="11"/>
      <c r="AT120" s="21"/>
      <c r="AU120" s="14">
        <v>1828.38</v>
      </c>
      <c r="AV120" s="13">
        <v>1828.38</v>
      </c>
      <c r="AW120" s="15"/>
      <c r="AX120" s="20"/>
      <c r="AY120" s="11"/>
      <c r="AZ120" s="21"/>
      <c r="BA120" s="14">
        <v>1567.4918</v>
      </c>
      <c r="BB120" s="13">
        <v>814.51379999999995</v>
      </c>
      <c r="BC120" s="15"/>
      <c r="BD120" s="20"/>
      <c r="BE120" s="11"/>
      <c r="BF120" s="21"/>
      <c r="BG120" s="14">
        <v>1572.7500000000002</v>
      </c>
      <c r="BH120" s="13">
        <v>1572.7500000000002</v>
      </c>
      <c r="BI120" s="15"/>
      <c r="BJ120" s="20"/>
      <c r="BK120" s="11"/>
      <c r="BL120" s="21"/>
      <c r="BM120" s="22"/>
      <c r="BN120" s="14">
        <f t="shared" si="7"/>
        <v>1867.6999999999998</v>
      </c>
      <c r="BO120" s="13">
        <f t="shared" si="8"/>
        <v>1828.38</v>
      </c>
      <c r="BP120" s="15">
        <f t="shared" si="9"/>
        <v>0</v>
      </c>
      <c r="BQ120" s="14">
        <f t="shared" si="10"/>
        <v>1277.9000000000001</v>
      </c>
      <c r="BR120" s="13">
        <f t="shared" si="11"/>
        <v>460</v>
      </c>
      <c r="BS120" s="15">
        <f t="shared" si="12"/>
        <v>0</v>
      </c>
      <c r="BU120" s="14">
        <v>1966</v>
      </c>
      <c r="BV120" s="13">
        <v>1966</v>
      </c>
      <c r="BW120" s="15"/>
    </row>
    <row r="121" spans="1:75" x14ac:dyDescent="0.25">
      <c r="A121" s="20" t="s">
        <v>696</v>
      </c>
      <c r="B121" s="11" t="s">
        <v>181</v>
      </c>
      <c r="C121" s="11">
        <v>4420</v>
      </c>
      <c r="D121" s="37">
        <v>6143</v>
      </c>
      <c r="E121" s="11" t="s">
        <v>184</v>
      </c>
      <c r="F121" s="11" t="s">
        <v>544</v>
      </c>
      <c r="G121" s="11">
        <v>72148</v>
      </c>
      <c r="H121" s="11" t="s">
        <v>34</v>
      </c>
      <c r="I121" s="11" t="s">
        <v>34</v>
      </c>
      <c r="J121" s="11" t="s">
        <v>34</v>
      </c>
      <c r="K121" s="11"/>
      <c r="L121" s="11">
        <v>610</v>
      </c>
      <c r="M121" s="11">
        <v>0</v>
      </c>
      <c r="N121" s="11" t="s">
        <v>34</v>
      </c>
      <c r="O121" s="11" t="s">
        <v>34</v>
      </c>
      <c r="P121" s="11" t="s">
        <v>34</v>
      </c>
      <c r="Q121" s="15">
        <v>2841</v>
      </c>
      <c r="R121" s="15">
        <f t="shared" si="13"/>
        <v>3040</v>
      </c>
      <c r="S121" s="22"/>
      <c r="T121" s="14">
        <v>2698.95</v>
      </c>
      <c r="U121" s="13">
        <v>835</v>
      </c>
      <c r="V121" s="15"/>
      <c r="W121" s="14">
        <v>2698.95</v>
      </c>
      <c r="X121" s="13">
        <v>835</v>
      </c>
      <c r="Y121" s="15"/>
      <c r="Z121" s="14">
        <v>2698.95</v>
      </c>
      <c r="AA121" s="13">
        <v>835</v>
      </c>
      <c r="AB121" s="15"/>
      <c r="AC121" s="14">
        <v>2698.95</v>
      </c>
      <c r="AD121" s="13">
        <v>2556.9</v>
      </c>
      <c r="AE121" s="15"/>
      <c r="AF121" s="14">
        <v>2698.95</v>
      </c>
      <c r="AG121" s="13">
        <v>2556.9</v>
      </c>
      <c r="AH121" s="15"/>
      <c r="AI121" s="14"/>
      <c r="AJ121" s="13"/>
      <c r="AK121" s="15"/>
      <c r="AL121" s="14">
        <v>1846.65</v>
      </c>
      <c r="AM121" s="13">
        <v>1846.65</v>
      </c>
      <c r="AN121" s="15"/>
      <c r="AO121" s="14">
        <v>2642.13</v>
      </c>
      <c r="AP121" s="13">
        <v>2642.13</v>
      </c>
      <c r="AQ121" s="15"/>
      <c r="AR121" s="14"/>
      <c r="AS121" s="13"/>
      <c r="AT121" s="15"/>
      <c r="AU121" s="14">
        <v>2642.13</v>
      </c>
      <c r="AV121" s="13">
        <v>2642.13</v>
      </c>
      <c r="AW121" s="15"/>
      <c r="AX121" s="14"/>
      <c r="AY121" s="13"/>
      <c r="AZ121" s="15"/>
      <c r="BA121" s="14">
        <v>2265.1293000000001</v>
      </c>
      <c r="BB121" s="13">
        <v>1177.0263</v>
      </c>
      <c r="BC121" s="15"/>
      <c r="BD121" s="14"/>
      <c r="BE121" s="13"/>
      <c r="BF121" s="15"/>
      <c r="BG121" s="14">
        <v>2272.75</v>
      </c>
      <c r="BH121" s="13">
        <v>2272.75</v>
      </c>
      <c r="BI121" s="15"/>
      <c r="BJ121" s="14"/>
      <c r="BK121" s="13"/>
      <c r="BL121" s="15"/>
      <c r="BM121" s="16"/>
      <c r="BN121" s="14">
        <f t="shared" si="7"/>
        <v>2698.95</v>
      </c>
      <c r="BO121" s="13">
        <f t="shared" si="8"/>
        <v>2642.13</v>
      </c>
      <c r="BP121" s="15">
        <f t="shared" si="9"/>
        <v>0</v>
      </c>
      <c r="BQ121" s="14">
        <f t="shared" si="10"/>
        <v>1846.65</v>
      </c>
      <c r="BR121" s="13">
        <f t="shared" si="11"/>
        <v>835</v>
      </c>
      <c r="BS121" s="15">
        <f t="shared" si="12"/>
        <v>0</v>
      </c>
      <c r="BT121" s="12"/>
      <c r="BU121" s="14">
        <v>2841</v>
      </c>
      <c r="BV121" s="13">
        <v>2841</v>
      </c>
      <c r="BW121" s="15"/>
    </row>
    <row r="122" spans="1:75" x14ac:dyDescent="0.25">
      <c r="A122" s="20" t="s">
        <v>696</v>
      </c>
      <c r="B122" s="11" t="s">
        <v>181</v>
      </c>
      <c r="C122" s="11">
        <v>4420</v>
      </c>
      <c r="D122" s="37">
        <v>6107</v>
      </c>
      <c r="E122" s="11" t="s">
        <v>389</v>
      </c>
      <c r="F122" s="11" t="s">
        <v>609</v>
      </c>
      <c r="G122" s="11">
        <v>72156</v>
      </c>
      <c r="H122" s="11" t="s">
        <v>34</v>
      </c>
      <c r="I122" s="11" t="s">
        <v>34</v>
      </c>
      <c r="J122" s="11" t="s">
        <v>34</v>
      </c>
      <c r="K122" s="11">
        <v>610</v>
      </c>
      <c r="L122" s="11">
        <v>0</v>
      </c>
      <c r="M122" s="11" t="s">
        <v>34</v>
      </c>
      <c r="N122" s="11" t="s">
        <v>34</v>
      </c>
      <c r="O122" s="11" t="s">
        <v>34</v>
      </c>
      <c r="P122" s="11"/>
      <c r="Q122" s="15">
        <v>2841</v>
      </c>
      <c r="R122" s="15">
        <f t="shared" si="13"/>
        <v>3040</v>
      </c>
      <c r="S122" s="22"/>
      <c r="T122" s="14">
        <v>2698.95</v>
      </c>
      <c r="U122" s="13">
        <v>835</v>
      </c>
      <c r="V122" s="15"/>
      <c r="W122" s="14">
        <v>2698.95</v>
      </c>
      <c r="X122" s="13">
        <v>835</v>
      </c>
      <c r="Y122" s="15"/>
      <c r="Z122" s="14">
        <v>2698.95</v>
      </c>
      <c r="AA122" s="13">
        <v>835</v>
      </c>
      <c r="AB122" s="15"/>
      <c r="AC122" s="14">
        <v>2698.95</v>
      </c>
      <c r="AD122" s="13">
        <v>2556.9</v>
      </c>
      <c r="AE122" s="15"/>
      <c r="AF122" s="14">
        <v>2698.95</v>
      </c>
      <c r="AG122" s="13">
        <v>2556.9</v>
      </c>
      <c r="AH122" s="15"/>
      <c r="AI122" s="20"/>
      <c r="AJ122" s="11"/>
      <c r="AK122" s="21"/>
      <c r="AL122" s="14">
        <v>1846.65</v>
      </c>
      <c r="AM122" s="13">
        <v>1846.65</v>
      </c>
      <c r="AN122" s="15"/>
      <c r="AO122" s="14">
        <v>2642.13</v>
      </c>
      <c r="AP122" s="13">
        <v>2642.13</v>
      </c>
      <c r="AQ122" s="15"/>
      <c r="AR122" s="20"/>
      <c r="AS122" s="11"/>
      <c r="AT122" s="21"/>
      <c r="AU122" s="14">
        <v>2642.13</v>
      </c>
      <c r="AV122" s="13">
        <v>2642.13</v>
      </c>
      <c r="AW122" s="15"/>
      <c r="AX122" s="20"/>
      <c r="AY122" s="11"/>
      <c r="AZ122" s="21"/>
      <c r="BA122" s="14">
        <v>2265.1293000000001</v>
      </c>
      <c r="BB122" s="13">
        <v>1177.0263</v>
      </c>
      <c r="BC122" s="15"/>
      <c r="BD122" s="20"/>
      <c r="BE122" s="11"/>
      <c r="BF122" s="21"/>
      <c r="BG122" s="14">
        <v>2272.75</v>
      </c>
      <c r="BH122" s="13">
        <v>2272.75</v>
      </c>
      <c r="BI122" s="15"/>
      <c r="BJ122" s="20"/>
      <c r="BK122" s="11"/>
      <c r="BL122" s="21"/>
      <c r="BM122" s="22"/>
      <c r="BN122" s="14">
        <f t="shared" si="7"/>
        <v>2698.95</v>
      </c>
      <c r="BO122" s="13">
        <f t="shared" si="8"/>
        <v>2642.13</v>
      </c>
      <c r="BP122" s="15">
        <f t="shared" si="9"/>
        <v>0</v>
      </c>
      <c r="BQ122" s="14">
        <f t="shared" si="10"/>
        <v>1846.65</v>
      </c>
      <c r="BR122" s="13">
        <f t="shared" si="11"/>
        <v>835</v>
      </c>
      <c r="BS122" s="15">
        <f t="shared" si="12"/>
        <v>0</v>
      </c>
      <c r="BU122" s="14">
        <v>2841</v>
      </c>
      <c r="BV122" s="13">
        <v>2841</v>
      </c>
      <c r="BW122" s="15"/>
    </row>
    <row r="123" spans="1:75" x14ac:dyDescent="0.25">
      <c r="A123" s="20" t="s">
        <v>696</v>
      </c>
      <c r="B123" s="11" t="s">
        <v>181</v>
      </c>
      <c r="C123" s="11">
        <v>4420</v>
      </c>
      <c r="D123" s="37">
        <v>6115</v>
      </c>
      <c r="E123" s="11" t="s">
        <v>390</v>
      </c>
      <c r="F123" s="11" t="s">
        <v>610</v>
      </c>
      <c r="G123" s="11">
        <v>72158</v>
      </c>
      <c r="H123" s="11" t="s">
        <v>34</v>
      </c>
      <c r="I123" s="11" t="s">
        <v>34</v>
      </c>
      <c r="J123" s="11" t="s">
        <v>34</v>
      </c>
      <c r="K123" s="11">
        <v>610</v>
      </c>
      <c r="L123" s="11">
        <v>0</v>
      </c>
      <c r="M123" s="11" t="s">
        <v>34</v>
      </c>
      <c r="N123" s="11" t="s">
        <v>34</v>
      </c>
      <c r="O123" s="11" t="s">
        <v>34</v>
      </c>
      <c r="P123" s="11"/>
      <c r="Q123" s="15">
        <v>2841</v>
      </c>
      <c r="R123" s="15">
        <f t="shared" si="13"/>
        <v>3040</v>
      </c>
      <c r="S123" s="22"/>
      <c r="T123" s="14">
        <v>2698.95</v>
      </c>
      <c r="U123" s="13">
        <v>835</v>
      </c>
      <c r="V123" s="15"/>
      <c r="W123" s="14">
        <v>2698.95</v>
      </c>
      <c r="X123" s="13">
        <v>835</v>
      </c>
      <c r="Y123" s="15"/>
      <c r="Z123" s="14">
        <v>2698.95</v>
      </c>
      <c r="AA123" s="13">
        <v>835</v>
      </c>
      <c r="AB123" s="15"/>
      <c r="AC123" s="14">
        <v>2698.95</v>
      </c>
      <c r="AD123" s="13">
        <v>2556.9</v>
      </c>
      <c r="AE123" s="15"/>
      <c r="AF123" s="14">
        <v>2698.95</v>
      </c>
      <c r="AG123" s="13">
        <v>2556.9</v>
      </c>
      <c r="AH123" s="15"/>
      <c r="AI123" s="20"/>
      <c r="AJ123" s="11"/>
      <c r="AK123" s="21"/>
      <c r="AL123" s="14">
        <v>1846.65</v>
      </c>
      <c r="AM123" s="13">
        <v>1846.65</v>
      </c>
      <c r="AN123" s="15"/>
      <c r="AO123" s="14">
        <v>2642.13</v>
      </c>
      <c r="AP123" s="13">
        <v>2642.13</v>
      </c>
      <c r="AQ123" s="15"/>
      <c r="AR123" s="20"/>
      <c r="AS123" s="11"/>
      <c r="AT123" s="21"/>
      <c r="AU123" s="14">
        <v>2642.13</v>
      </c>
      <c r="AV123" s="13">
        <v>2642.13</v>
      </c>
      <c r="AW123" s="15"/>
      <c r="AX123" s="20"/>
      <c r="AY123" s="11"/>
      <c r="AZ123" s="21"/>
      <c r="BA123" s="14">
        <v>2265.1293000000001</v>
      </c>
      <c r="BB123" s="13">
        <v>1177.0263</v>
      </c>
      <c r="BC123" s="15"/>
      <c r="BD123" s="20"/>
      <c r="BE123" s="11"/>
      <c r="BF123" s="21"/>
      <c r="BG123" s="14">
        <v>2272.75</v>
      </c>
      <c r="BH123" s="13">
        <v>2272.75</v>
      </c>
      <c r="BI123" s="15"/>
      <c r="BJ123" s="20"/>
      <c r="BK123" s="11"/>
      <c r="BL123" s="21"/>
      <c r="BM123" s="22"/>
      <c r="BN123" s="14">
        <f t="shared" si="7"/>
        <v>2698.95</v>
      </c>
      <c r="BO123" s="13">
        <f t="shared" si="8"/>
        <v>2642.13</v>
      </c>
      <c r="BP123" s="15">
        <f t="shared" si="9"/>
        <v>0</v>
      </c>
      <c r="BQ123" s="14">
        <f t="shared" si="10"/>
        <v>1846.65</v>
      </c>
      <c r="BR123" s="13">
        <f t="shared" si="11"/>
        <v>835</v>
      </c>
      <c r="BS123" s="15">
        <f t="shared" si="12"/>
        <v>0</v>
      </c>
      <c r="BU123" s="14">
        <v>2841</v>
      </c>
      <c r="BV123" s="13">
        <v>2841</v>
      </c>
      <c r="BW123" s="15"/>
    </row>
    <row r="124" spans="1:75" x14ac:dyDescent="0.25">
      <c r="A124" s="20" t="s">
        <v>696</v>
      </c>
      <c r="B124" s="11" t="s">
        <v>234</v>
      </c>
      <c r="C124" s="11">
        <v>4400</v>
      </c>
      <c r="D124" s="37">
        <v>5030</v>
      </c>
      <c r="E124" s="11" t="s">
        <v>422</v>
      </c>
      <c r="F124" s="11" t="s">
        <v>617</v>
      </c>
      <c r="G124" s="11">
        <v>72170</v>
      </c>
      <c r="H124" s="11" t="s">
        <v>34</v>
      </c>
      <c r="I124" s="11" t="s">
        <v>34</v>
      </c>
      <c r="J124" s="11" t="s">
        <v>34</v>
      </c>
      <c r="K124" s="11">
        <v>320</v>
      </c>
      <c r="L124" s="11">
        <v>0</v>
      </c>
      <c r="M124" s="11" t="s">
        <v>34</v>
      </c>
      <c r="N124" s="11" t="s">
        <v>34</v>
      </c>
      <c r="O124" s="11" t="s">
        <v>34</v>
      </c>
      <c r="P124" s="11"/>
      <c r="Q124" s="15">
        <v>223.5</v>
      </c>
      <c r="R124" s="15">
        <f t="shared" si="13"/>
        <v>240</v>
      </c>
      <c r="S124" s="22"/>
      <c r="T124" s="14">
        <v>212.32499999999999</v>
      </c>
      <c r="U124" s="13">
        <v>201.15</v>
      </c>
      <c r="V124" s="15"/>
      <c r="W124" s="14">
        <v>212.32499999999999</v>
      </c>
      <c r="X124" s="13">
        <v>201.15</v>
      </c>
      <c r="Y124" s="15"/>
      <c r="Z124" s="14">
        <v>212.32499999999999</v>
      </c>
      <c r="AA124" s="13">
        <v>201.15</v>
      </c>
      <c r="AB124" s="15"/>
      <c r="AC124" s="14">
        <v>212.32499999999999</v>
      </c>
      <c r="AD124" s="13">
        <v>201.15</v>
      </c>
      <c r="AE124" s="15"/>
      <c r="AF124" s="14">
        <v>212.32499999999999</v>
      </c>
      <c r="AG124" s="13">
        <v>201.15</v>
      </c>
      <c r="AH124" s="15"/>
      <c r="AI124" s="20"/>
      <c r="AJ124" s="11"/>
      <c r="AK124" s="21"/>
      <c r="AL124" s="14">
        <v>145.27500000000001</v>
      </c>
      <c r="AM124" s="13">
        <v>145.27500000000001</v>
      </c>
      <c r="AN124" s="15"/>
      <c r="AO124" s="14">
        <v>207.85500000000002</v>
      </c>
      <c r="AP124" s="13">
        <v>207.85500000000002</v>
      </c>
      <c r="AQ124" s="15"/>
      <c r="AR124" s="20"/>
      <c r="AS124" s="11"/>
      <c r="AT124" s="21"/>
      <c r="AU124" s="14">
        <v>207.85500000000002</v>
      </c>
      <c r="AV124" s="13">
        <v>207.85500000000002</v>
      </c>
      <c r="AW124" s="15"/>
      <c r="AX124" s="20"/>
      <c r="AY124" s="11"/>
      <c r="AZ124" s="21"/>
      <c r="BA124" s="14">
        <v>178.19655</v>
      </c>
      <c r="BB124" s="13">
        <v>92.596050000000005</v>
      </c>
      <c r="BC124" s="15"/>
      <c r="BD124" s="20"/>
      <c r="BE124" s="11"/>
      <c r="BF124" s="21"/>
      <c r="BG124" s="14">
        <v>178.75</v>
      </c>
      <c r="BH124" s="13">
        <v>178.75</v>
      </c>
      <c r="BI124" s="15"/>
      <c r="BJ124" s="20"/>
      <c r="BK124" s="11"/>
      <c r="BL124" s="21"/>
      <c r="BM124" s="22"/>
      <c r="BN124" s="14">
        <f t="shared" si="7"/>
        <v>212.32499999999999</v>
      </c>
      <c r="BO124" s="13">
        <f t="shared" si="8"/>
        <v>207.85500000000002</v>
      </c>
      <c r="BP124" s="15">
        <f t="shared" si="9"/>
        <v>0</v>
      </c>
      <c r="BQ124" s="14">
        <f t="shared" si="10"/>
        <v>145.27500000000001</v>
      </c>
      <c r="BR124" s="13">
        <f t="shared" si="11"/>
        <v>92.596050000000005</v>
      </c>
      <c r="BS124" s="15">
        <f t="shared" si="12"/>
        <v>0</v>
      </c>
      <c r="BU124" s="14">
        <v>223.5</v>
      </c>
      <c r="BV124" s="13">
        <v>223.5</v>
      </c>
      <c r="BW124" s="15"/>
    </row>
    <row r="125" spans="1:75" x14ac:dyDescent="0.25">
      <c r="A125" s="20" t="s">
        <v>696</v>
      </c>
      <c r="B125" s="11" t="s">
        <v>46</v>
      </c>
      <c r="C125" s="11">
        <v>4410</v>
      </c>
      <c r="D125" s="37">
        <v>5407</v>
      </c>
      <c r="E125" s="11" t="s">
        <v>291</v>
      </c>
      <c r="F125" s="11" t="s">
        <v>601</v>
      </c>
      <c r="G125" s="11">
        <v>72192</v>
      </c>
      <c r="H125" s="11" t="s">
        <v>34</v>
      </c>
      <c r="I125" s="11" t="s">
        <v>34</v>
      </c>
      <c r="J125" s="11" t="s">
        <v>34</v>
      </c>
      <c r="K125" s="11">
        <v>350</v>
      </c>
      <c r="L125" s="11">
        <v>0</v>
      </c>
      <c r="M125" s="11" t="s">
        <v>34</v>
      </c>
      <c r="N125" s="11" t="s">
        <v>34</v>
      </c>
      <c r="O125" s="11" t="s">
        <v>34</v>
      </c>
      <c r="P125" s="11"/>
      <c r="Q125" s="15">
        <v>1966</v>
      </c>
      <c r="R125" s="15">
        <f t="shared" si="13"/>
        <v>2104</v>
      </c>
      <c r="S125" s="22"/>
      <c r="T125" s="14">
        <v>1867.6999999999998</v>
      </c>
      <c r="U125" s="13">
        <v>460</v>
      </c>
      <c r="V125" s="15"/>
      <c r="W125" s="14">
        <v>1867.6999999999998</v>
      </c>
      <c r="X125" s="13">
        <v>460</v>
      </c>
      <c r="Y125" s="15"/>
      <c r="Z125" s="14">
        <v>1867.6999999999998</v>
      </c>
      <c r="AA125" s="13">
        <v>460</v>
      </c>
      <c r="AB125" s="15"/>
      <c r="AC125" s="14">
        <v>1867.6999999999998</v>
      </c>
      <c r="AD125" s="13">
        <v>1769.4</v>
      </c>
      <c r="AE125" s="15"/>
      <c r="AF125" s="14">
        <v>1867.6999999999998</v>
      </c>
      <c r="AG125" s="13">
        <v>1769.4</v>
      </c>
      <c r="AH125" s="15"/>
      <c r="AI125" s="20"/>
      <c r="AJ125" s="11"/>
      <c r="AK125" s="21"/>
      <c r="AL125" s="14">
        <v>1277.9000000000001</v>
      </c>
      <c r="AM125" s="13">
        <v>1277.9000000000001</v>
      </c>
      <c r="AN125" s="15"/>
      <c r="AO125" s="14">
        <v>1828.38</v>
      </c>
      <c r="AP125" s="13">
        <v>1828.38</v>
      </c>
      <c r="AQ125" s="15"/>
      <c r="AR125" s="20"/>
      <c r="AS125" s="11"/>
      <c r="AT125" s="21"/>
      <c r="AU125" s="14">
        <v>1828.38</v>
      </c>
      <c r="AV125" s="13">
        <v>1828.38</v>
      </c>
      <c r="AW125" s="15"/>
      <c r="AX125" s="20"/>
      <c r="AY125" s="11"/>
      <c r="AZ125" s="21"/>
      <c r="BA125" s="14">
        <v>1567.4918</v>
      </c>
      <c r="BB125" s="13">
        <v>814.51379999999995</v>
      </c>
      <c r="BC125" s="15"/>
      <c r="BD125" s="20"/>
      <c r="BE125" s="11"/>
      <c r="BF125" s="21"/>
      <c r="BG125" s="14">
        <v>1572.7500000000002</v>
      </c>
      <c r="BH125" s="13">
        <v>1572.7500000000002</v>
      </c>
      <c r="BI125" s="15"/>
      <c r="BJ125" s="20"/>
      <c r="BK125" s="11"/>
      <c r="BL125" s="21"/>
      <c r="BM125" s="22"/>
      <c r="BN125" s="14">
        <f t="shared" si="7"/>
        <v>1867.6999999999998</v>
      </c>
      <c r="BO125" s="13">
        <f t="shared" si="8"/>
        <v>1828.38</v>
      </c>
      <c r="BP125" s="15">
        <f t="shared" si="9"/>
        <v>0</v>
      </c>
      <c r="BQ125" s="14">
        <f t="shared" si="10"/>
        <v>1277.9000000000001</v>
      </c>
      <c r="BR125" s="13">
        <f t="shared" si="11"/>
        <v>460</v>
      </c>
      <c r="BS125" s="15">
        <f t="shared" si="12"/>
        <v>0</v>
      </c>
      <c r="BU125" s="14">
        <v>1966</v>
      </c>
      <c r="BV125" s="13">
        <v>1966</v>
      </c>
      <c r="BW125" s="15"/>
    </row>
    <row r="126" spans="1:75" x14ac:dyDescent="0.25">
      <c r="A126" s="20" t="s">
        <v>696</v>
      </c>
      <c r="B126" s="11" t="s">
        <v>46</v>
      </c>
      <c r="C126" s="11">
        <v>4410</v>
      </c>
      <c r="D126" s="37">
        <v>5408</v>
      </c>
      <c r="E126" s="11" t="s">
        <v>49</v>
      </c>
      <c r="F126" s="11" t="s">
        <v>455</v>
      </c>
      <c r="G126" s="11">
        <v>72193</v>
      </c>
      <c r="H126" s="11" t="s">
        <v>34</v>
      </c>
      <c r="I126" s="11" t="s">
        <v>34</v>
      </c>
      <c r="J126" s="11" t="s">
        <v>34</v>
      </c>
      <c r="K126" s="11"/>
      <c r="L126" s="11">
        <v>352</v>
      </c>
      <c r="M126" s="11">
        <v>0</v>
      </c>
      <c r="N126" s="11" t="s">
        <v>34</v>
      </c>
      <c r="O126" s="11" t="s">
        <v>34</v>
      </c>
      <c r="P126" s="11" t="s">
        <v>34</v>
      </c>
      <c r="Q126" s="15">
        <v>2313.5</v>
      </c>
      <c r="R126" s="15">
        <f t="shared" si="13"/>
        <v>2476</v>
      </c>
      <c r="S126" s="22"/>
      <c r="T126" s="14">
        <v>2197.8249999999998</v>
      </c>
      <c r="U126" s="13">
        <v>460</v>
      </c>
      <c r="V126" s="15"/>
      <c r="W126" s="14">
        <v>2197.8249999999998</v>
      </c>
      <c r="X126" s="13">
        <v>460</v>
      </c>
      <c r="Y126" s="15"/>
      <c r="Z126" s="14">
        <v>2197.8249999999998</v>
      </c>
      <c r="AA126" s="13">
        <v>460</v>
      </c>
      <c r="AB126" s="15"/>
      <c r="AC126" s="14">
        <v>2197.8249999999998</v>
      </c>
      <c r="AD126" s="13">
        <v>2082.15</v>
      </c>
      <c r="AE126" s="15"/>
      <c r="AF126" s="14">
        <v>2197.8249999999998</v>
      </c>
      <c r="AG126" s="13">
        <v>2082.15</v>
      </c>
      <c r="AH126" s="15"/>
      <c r="AI126" s="14"/>
      <c r="AJ126" s="13"/>
      <c r="AK126" s="15"/>
      <c r="AL126" s="14">
        <v>1503.7750000000001</v>
      </c>
      <c r="AM126" s="13">
        <v>1503.7750000000001</v>
      </c>
      <c r="AN126" s="15"/>
      <c r="AO126" s="14">
        <v>2151.5550000000003</v>
      </c>
      <c r="AP126" s="13">
        <v>2151.5550000000003</v>
      </c>
      <c r="AQ126" s="15"/>
      <c r="AR126" s="14"/>
      <c r="AS126" s="13"/>
      <c r="AT126" s="15"/>
      <c r="AU126" s="14">
        <v>2151.5550000000003</v>
      </c>
      <c r="AV126" s="13">
        <v>2151.5550000000003</v>
      </c>
      <c r="AW126" s="15"/>
      <c r="AX126" s="14"/>
      <c r="AY126" s="13"/>
      <c r="AZ126" s="15"/>
      <c r="BA126" s="14">
        <v>1844.5535500000001</v>
      </c>
      <c r="BB126" s="13">
        <v>958.48305000000005</v>
      </c>
      <c r="BC126" s="15"/>
      <c r="BD126" s="14"/>
      <c r="BE126" s="13"/>
      <c r="BF126" s="15"/>
      <c r="BG126" s="14">
        <v>1850.7500000000002</v>
      </c>
      <c r="BH126" s="13">
        <v>1850.7500000000002</v>
      </c>
      <c r="BI126" s="15"/>
      <c r="BJ126" s="14"/>
      <c r="BK126" s="13"/>
      <c r="BL126" s="15"/>
      <c r="BM126" s="16"/>
      <c r="BN126" s="14">
        <f t="shared" si="7"/>
        <v>2197.8249999999998</v>
      </c>
      <c r="BO126" s="13">
        <f t="shared" si="8"/>
        <v>2151.5550000000003</v>
      </c>
      <c r="BP126" s="15">
        <f t="shared" si="9"/>
        <v>0</v>
      </c>
      <c r="BQ126" s="14">
        <f t="shared" si="10"/>
        <v>1503.7750000000001</v>
      </c>
      <c r="BR126" s="13">
        <f t="shared" si="11"/>
        <v>460</v>
      </c>
      <c r="BS126" s="15">
        <f t="shared" si="12"/>
        <v>0</v>
      </c>
      <c r="BT126" s="12"/>
      <c r="BU126" s="14">
        <v>2313.5</v>
      </c>
      <c r="BV126" s="13">
        <v>2313.5</v>
      </c>
      <c r="BW126" s="15"/>
    </row>
    <row r="127" spans="1:75" x14ac:dyDescent="0.25">
      <c r="A127" s="20" t="s">
        <v>696</v>
      </c>
      <c r="B127" s="11" t="s">
        <v>46</v>
      </c>
      <c r="C127" s="11">
        <v>4410</v>
      </c>
      <c r="D127" s="37">
        <v>5418</v>
      </c>
      <c r="E127" s="11" t="s">
        <v>292</v>
      </c>
      <c r="F127" s="11" t="s">
        <v>602</v>
      </c>
      <c r="G127" s="11">
        <v>72194</v>
      </c>
      <c r="H127" s="11" t="s">
        <v>34</v>
      </c>
      <c r="I127" s="11" t="s">
        <v>34</v>
      </c>
      <c r="J127" s="11" t="s">
        <v>34</v>
      </c>
      <c r="K127" s="11">
        <v>352</v>
      </c>
      <c r="L127" s="11">
        <v>0</v>
      </c>
      <c r="M127" s="11" t="s">
        <v>34</v>
      </c>
      <c r="N127" s="11" t="s">
        <v>34</v>
      </c>
      <c r="O127" s="11" t="s">
        <v>34</v>
      </c>
      <c r="P127" s="11"/>
      <c r="Q127" s="15">
        <v>3144</v>
      </c>
      <c r="R127" s="15">
        <f t="shared" si="13"/>
        <v>3365</v>
      </c>
      <c r="S127" s="22"/>
      <c r="T127" s="14">
        <v>2986.7999999999997</v>
      </c>
      <c r="U127" s="13">
        <v>460</v>
      </c>
      <c r="V127" s="15"/>
      <c r="W127" s="14">
        <v>2986.7999999999997</v>
      </c>
      <c r="X127" s="13">
        <v>460</v>
      </c>
      <c r="Y127" s="15"/>
      <c r="Z127" s="14">
        <v>2986.7999999999997</v>
      </c>
      <c r="AA127" s="13">
        <v>460</v>
      </c>
      <c r="AB127" s="15"/>
      <c r="AC127" s="14">
        <v>2986.7999999999997</v>
      </c>
      <c r="AD127" s="13">
        <v>2829.6</v>
      </c>
      <c r="AE127" s="15"/>
      <c r="AF127" s="14">
        <v>2986.7999999999997</v>
      </c>
      <c r="AG127" s="13">
        <v>2829.6</v>
      </c>
      <c r="AH127" s="15"/>
      <c r="AI127" s="20"/>
      <c r="AJ127" s="11"/>
      <c r="AK127" s="21"/>
      <c r="AL127" s="14">
        <v>2043.6000000000001</v>
      </c>
      <c r="AM127" s="13">
        <v>2043.6000000000001</v>
      </c>
      <c r="AN127" s="15"/>
      <c r="AO127" s="14">
        <v>2923.92</v>
      </c>
      <c r="AP127" s="13">
        <v>2923.92</v>
      </c>
      <c r="AQ127" s="15"/>
      <c r="AR127" s="20"/>
      <c r="AS127" s="11"/>
      <c r="AT127" s="21"/>
      <c r="AU127" s="14">
        <v>2923.92</v>
      </c>
      <c r="AV127" s="13">
        <v>2923.92</v>
      </c>
      <c r="AW127" s="15"/>
      <c r="AX127" s="20"/>
      <c r="AY127" s="11"/>
      <c r="AZ127" s="21"/>
      <c r="BA127" s="14">
        <v>2506.7112000000002</v>
      </c>
      <c r="BB127" s="13">
        <v>1302.5591999999999</v>
      </c>
      <c r="BC127" s="15"/>
      <c r="BD127" s="20"/>
      <c r="BE127" s="11"/>
      <c r="BF127" s="21"/>
      <c r="BG127" s="14">
        <v>2515.15</v>
      </c>
      <c r="BH127" s="13">
        <v>2515.15</v>
      </c>
      <c r="BI127" s="15"/>
      <c r="BJ127" s="20"/>
      <c r="BK127" s="11"/>
      <c r="BL127" s="21"/>
      <c r="BM127" s="22"/>
      <c r="BN127" s="14">
        <f t="shared" si="7"/>
        <v>2986.7999999999997</v>
      </c>
      <c r="BO127" s="13">
        <f t="shared" si="8"/>
        <v>2923.92</v>
      </c>
      <c r="BP127" s="15">
        <f t="shared" si="9"/>
        <v>0</v>
      </c>
      <c r="BQ127" s="14">
        <f t="shared" si="10"/>
        <v>2043.6000000000001</v>
      </c>
      <c r="BR127" s="13">
        <f t="shared" si="11"/>
        <v>460</v>
      </c>
      <c r="BS127" s="15">
        <f t="shared" si="12"/>
        <v>0</v>
      </c>
      <c r="BU127" s="14">
        <v>3144</v>
      </c>
      <c r="BV127" s="13">
        <v>3144</v>
      </c>
      <c r="BW127" s="15"/>
    </row>
    <row r="128" spans="1:75" x14ac:dyDescent="0.25">
      <c r="A128" s="20" t="s">
        <v>696</v>
      </c>
      <c r="B128" s="11" t="s">
        <v>181</v>
      </c>
      <c r="C128" s="11">
        <v>4420</v>
      </c>
      <c r="D128" s="37">
        <v>6128</v>
      </c>
      <c r="E128" s="11" t="s">
        <v>185</v>
      </c>
      <c r="F128" s="11" t="s">
        <v>545</v>
      </c>
      <c r="G128" s="11">
        <v>72197</v>
      </c>
      <c r="H128" s="11" t="s">
        <v>34</v>
      </c>
      <c r="I128" s="11" t="s">
        <v>34</v>
      </c>
      <c r="J128" s="11" t="s">
        <v>34</v>
      </c>
      <c r="K128" s="11"/>
      <c r="L128" s="11">
        <v>610</v>
      </c>
      <c r="M128" s="11">
        <v>0</v>
      </c>
      <c r="N128" s="11" t="s">
        <v>34</v>
      </c>
      <c r="O128" s="11" t="s">
        <v>34</v>
      </c>
      <c r="P128" s="11" t="s">
        <v>34</v>
      </c>
      <c r="Q128" s="15">
        <v>2841</v>
      </c>
      <c r="R128" s="15">
        <f t="shared" si="13"/>
        <v>3040</v>
      </c>
      <c r="S128" s="22"/>
      <c r="T128" s="14">
        <v>2698.95</v>
      </c>
      <c r="U128" s="13">
        <v>835</v>
      </c>
      <c r="V128" s="15"/>
      <c r="W128" s="14">
        <v>2698.95</v>
      </c>
      <c r="X128" s="13">
        <v>835</v>
      </c>
      <c r="Y128" s="15"/>
      <c r="Z128" s="14">
        <v>2698.95</v>
      </c>
      <c r="AA128" s="13">
        <v>835</v>
      </c>
      <c r="AB128" s="15"/>
      <c r="AC128" s="14">
        <v>2698.95</v>
      </c>
      <c r="AD128" s="13">
        <v>2556.9</v>
      </c>
      <c r="AE128" s="15"/>
      <c r="AF128" s="14">
        <v>2698.95</v>
      </c>
      <c r="AG128" s="13">
        <v>2556.9</v>
      </c>
      <c r="AH128" s="15"/>
      <c r="AI128" s="14"/>
      <c r="AJ128" s="13"/>
      <c r="AK128" s="15"/>
      <c r="AL128" s="14">
        <v>1846.65</v>
      </c>
      <c r="AM128" s="13">
        <v>1846.65</v>
      </c>
      <c r="AN128" s="15"/>
      <c r="AO128" s="14">
        <v>2642.13</v>
      </c>
      <c r="AP128" s="13">
        <v>2642.13</v>
      </c>
      <c r="AQ128" s="15"/>
      <c r="AR128" s="14"/>
      <c r="AS128" s="13"/>
      <c r="AT128" s="15"/>
      <c r="AU128" s="14">
        <v>2642.13</v>
      </c>
      <c r="AV128" s="13">
        <v>2642.13</v>
      </c>
      <c r="AW128" s="15"/>
      <c r="AX128" s="14"/>
      <c r="AY128" s="13"/>
      <c r="AZ128" s="15"/>
      <c r="BA128" s="14">
        <v>2265.1293000000001</v>
      </c>
      <c r="BB128" s="13">
        <v>1177.0263</v>
      </c>
      <c r="BC128" s="15"/>
      <c r="BD128" s="14"/>
      <c r="BE128" s="13"/>
      <c r="BF128" s="15"/>
      <c r="BG128" s="14">
        <v>2272.75</v>
      </c>
      <c r="BH128" s="13">
        <v>2272.75</v>
      </c>
      <c r="BI128" s="15"/>
      <c r="BJ128" s="14"/>
      <c r="BK128" s="13"/>
      <c r="BL128" s="15"/>
      <c r="BM128" s="16"/>
      <c r="BN128" s="14">
        <f t="shared" si="7"/>
        <v>2698.95</v>
      </c>
      <c r="BO128" s="13">
        <f t="shared" si="8"/>
        <v>2642.13</v>
      </c>
      <c r="BP128" s="15">
        <f t="shared" si="9"/>
        <v>0</v>
      </c>
      <c r="BQ128" s="14">
        <f t="shared" si="10"/>
        <v>1846.65</v>
      </c>
      <c r="BR128" s="13">
        <f t="shared" si="11"/>
        <v>835</v>
      </c>
      <c r="BS128" s="15">
        <f t="shared" si="12"/>
        <v>0</v>
      </c>
      <c r="BT128" s="12"/>
      <c r="BU128" s="14">
        <v>2841</v>
      </c>
      <c r="BV128" s="13">
        <v>2841</v>
      </c>
      <c r="BW128" s="15"/>
    </row>
    <row r="129" spans="1:75" x14ac:dyDescent="0.25">
      <c r="A129" s="20" t="s">
        <v>696</v>
      </c>
      <c r="B129" s="11" t="s">
        <v>234</v>
      </c>
      <c r="C129" s="11">
        <v>4400</v>
      </c>
      <c r="D129" s="37">
        <v>5035</v>
      </c>
      <c r="E129" s="11" t="s">
        <v>240</v>
      </c>
      <c r="F129" s="11" t="s">
        <v>576</v>
      </c>
      <c r="G129" s="11">
        <v>73030</v>
      </c>
      <c r="H129" s="11" t="s">
        <v>34</v>
      </c>
      <c r="I129" s="11" t="s">
        <v>34</v>
      </c>
      <c r="J129" s="11" t="s">
        <v>34</v>
      </c>
      <c r="K129" s="11"/>
      <c r="L129" s="11">
        <v>320</v>
      </c>
      <c r="M129" s="11">
        <v>0</v>
      </c>
      <c r="N129" s="11" t="s">
        <v>34</v>
      </c>
      <c r="O129" s="11" t="s">
        <v>34</v>
      </c>
      <c r="P129" s="11" t="s">
        <v>34</v>
      </c>
      <c r="Q129" s="15">
        <v>199</v>
      </c>
      <c r="R129" s="15">
        <f t="shared" si="13"/>
        <v>213</v>
      </c>
      <c r="S129" s="22"/>
      <c r="T129" s="14">
        <v>189.04999999999998</v>
      </c>
      <c r="U129" s="13">
        <v>179.1</v>
      </c>
      <c r="V129" s="15"/>
      <c r="W129" s="14">
        <v>189.04999999999998</v>
      </c>
      <c r="X129" s="13">
        <v>179.1</v>
      </c>
      <c r="Y129" s="15"/>
      <c r="Z129" s="14">
        <v>189.04999999999998</v>
      </c>
      <c r="AA129" s="13">
        <v>179.1</v>
      </c>
      <c r="AB129" s="15"/>
      <c r="AC129" s="14">
        <v>189.04999999999998</v>
      </c>
      <c r="AD129" s="13">
        <v>179.1</v>
      </c>
      <c r="AE129" s="15"/>
      <c r="AF129" s="14">
        <v>189.04999999999998</v>
      </c>
      <c r="AG129" s="13">
        <v>179.1</v>
      </c>
      <c r="AH129" s="15"/>
      <c r="AI129" s="14"/>
      <c r="AJ129" s="13"/>
      <c r="AK129" s="15"/>
      <c r="AL129" s="14">
        <v>129.35</v>
      </c>
      <c r="AM129" s="13">
        <v>129.35</v>
      </c>
      <c r="AN129" s="15"/>
      <c r="AO129" s="14">
        <v>185.07000000000002</v>
      </c>
      <c r="AP129" s="13">
        <v>185.07000000000002</v>
      </c>
      <c r="AQ129" s="15"/>
      <c r="AR129" s="14"/>
      <c r="AS129" s="13"/>
      <c r="AT129" s="15"/>
      <c r="AU129" s="14">
        <v>185.07000000000002</v>
      </c>
      <c r="AV129" s="13">
        <v>185.07000000000002</v>
      </c>
      <c r="AW129" s="15"/>
      <c r="AX129" s="14"/>
      <c r="AY129" s="13"/>
      <c r="AZ129" s="15"/>
      <c r="BA129" s="14">
        <v>158.6627</v>
      </c>
      <c r="BB129" s="13">
        <v>82.445700000000002</v>
      </c>
      <c r="BC129" s="15"/>
      <c r="BD129" s="14"/>
      <c r="BE129" s="13"/>
      <c r="BF129" s="15"/>
      <c r="BG129" s="14">
        <v>159.15</v>
      </c>
      <c r="BH129" s="13">
        <v>159.15</v>
      </c>
      <c r="BI129" s="15"/>
      <c r="BJ129" s="14"/>
      <c r="BK129" s="13"/>
      <c r="BL129" s="15"/>
      <c r="BM129" s="16"/>
      <c r="BN129" s="14">
        <f t="shared" si="7"/>
        <v>189.04999999999998</v>
      </c>
      <c r="BO129" s="13">
        <f t="shared" si="8"/>
        <v>185.07000000000002</v>
      </c>
      <c r="BP129" s="15">
        <f t="shared" si="9"/>
        <v>0</v>
      </c>
      <c r="BQ129" s="14">
        <f t="shared" si="10"/>
        <v>129.35</v>
      </c>
      <c r="BR129" s="13">
        <f t="shared" si="11"/>
        <v>82.445700000000002</v>
      </c>
      <c r="BS129" s="15">
        <f t="shared" si="12"/>
        <v>0</v>
      </c>
      <c r="BT129" s="23"/>
      <c r="BU129" s="14">
        <v>199</v>
      </c>
      <c r="BV129" s="13">
        <v>199</v>
      </c>
      <c r="BW129" s="15"/>
    </row>
    <row r="130" spans="1:75" x14ac:dyDescent="0.25">
      <c r="A130" s="20" t="s">
        <v>696</v>
      </c>
      <c r="B130" s="11" t="s">
        <v>234</v>
      </c>
      <c r="C130" s="11">
        <v>4400</v>
      </c>
      <c r="D130" s="37">
        <v>5042</v>
      </c>
      <c r="E130" s="11" t="s">
        <v>423</v>
      </c>
      <c r="F130" s="11" t="s">
        <v>618</v>
      </c>
      <c r="G130" s="11">
        <v>73110</v>
      </c>
      <c r="H130" s="11" t="s">
        <v>34</v>
      </c>
      <c r="I130" s="11" t="s">
        <v>34</v>
      </c>
      <c r="J130" s="11" t="s">
        <v>34</v>
      </c>
      <c r="K130" s="11">
        <v>320</v>
      </c>
      <c r="L130" s="11">
        <v>0</v>
      </c>
      <c r="M130" s="11" t="s">
        <v>34</v>
      </c>
      <c r="N130" s="11" t="s">
        <v>34</v>
      </c>
      <c r="O130" s="11" t="s">
        <v>34</v>
      </c>
      <c r="P130" s="11"/>
      <c r="Q130" s="15">
        <v>223.5</v>
      </c>
      <c r="R130" s="15">
        <f t="shared" si="13"/>
        <v>240</v>
      </c>
      <c r="S130" s="22"/>
      <c r="T130" s="14">
        <v>212.32499999999999</v>
      </c>
      <c r="U130" s="13">
        <v>201.15</v>
      </c>
      <c r="V130" s="15"/>
      <c r="W130" s="14">
        <v>212.32499999999999</v>
      </c>
      <c r="X130" s="13">
        <v>201.15</v>
      </c>
      <c r="Y130" s="15"/>
      <c r="Z130" s="14">
        <v>212.32499999999999</v>
      </c>
      <c r="AA130" s="13">
        <v>201.15</v>
      </c>
      <c r="AB130" s="15"/>
      <c r="AC130" s="14">
        <v>212.32499999999999</v>
      </c>
      <c r="AD130" s="13">
        <v>201.15</v>
      </c>
      <c r="AE130" s="15"/>
      <c r="AF130" s="14">
        <v>212.32499999999999</v>
      </c>
      <c r="AG130" s="13">
        <v>201.15</v>
      </c>
      <c r="AH130" s="15"/>
      <c r="AI130" s="20"/>
      <c r="AJ130" s="11"/>
      <c r="AK130" s="21"/>
      <c r="AL130" s="14">
        <v>145.27500000000001</v>
      </c>
      <c r="AM130" s="13">
        <v>145.27500000000001</v>
      </c>
      <c r="AN130" s="15"/>
      <c r="AO130" s="14">
        <v>207.85500000000002</v>
      </c>
      <c r="AP130" s="13">
        <v>207.85500000000002</v>
      </c>
      <c r="AQ130" s="15"/>
      <c r="AR130" s="20"/>
      <c r="AS130" s="11"/>
      <c r="AT130" s="21"/>
      <c r="AU130" s="14">
        <v>207.85500000000002</v>
      </c>
      <c r="AV130" s="13">
        <v>207.85500000000002</v>
      </c>
      <c r="AW130" s="15"/>
      <c r="AX130" s="20"/>
      <c r="AY130" s="11"/>
      <c r="AZ130" s="21"/>
      <c r="BA130" s="14">
        <v>178.19655</v>
      </c>
      <c r="BB130" s="13">
        <v>92.596050000000005</v>
      </c>
      <c r="BC130" s="15"/>
      <c r="BD130" s="20"/>
      <c r="BE130" s="11"/>
      <c r="BF130" s="21"/>
      <c r="BG130" s="14">
        <v>178.75</v>
      </c>
      <c r="BH130" s="13">
        <v>178.75</v>
      </c>
      <c r="BI130" s="15"/>
      <c r="BJ130" s="20"/>
      <c r="BK130" s="11"/>
      <c r="BL130" s="21"/>
      <c r="BM130" s="22"/>
      <c r="BN130" s="14">
        <f t="shared" si="7"/>
        <v>212.32499999999999</v>
      </c>
      <c r="BO130" s="13">
        <f t="shared" si="8"/>
        <v>207.85500000000002</v>
      </c>
      <c r="BP130" s="15">
        <f t="shared" si="9"/>
        <v>0</v>
      </c>
      <c r="BQ130" s="14">
        <f t="shared" si="10"/>
        <v>145.27500000000001</v>
      </c>
      <c r="BR130" s="13">
        <f t="shared" si="11"/>
        <v>92.596050000000005</v>
      </c>
      <c r="BS130" s="15">
        <f t="shared" si="12"/>
        <v>0</v>
      </c>
      <c r="BU130" s="14">
        <v>223.5</v>
      </c>
      <c r="BV130" s="13">
        <v>223.5</v>
      </c>
      <c r="BW130" s="15"/>
    </row>
    <row r="131" spans="1:75" x14ac:dyDescent="0.25">
      <c r="A131" s="20" t="s">
        <v>696</v>
      </c>
      <c r="B131" s="11" t="s">
        <v>46</v>
      </c>
      <c r="C131" s="11">
        <v>4410</v>
      </c>
      <c r="D131" s="37">
        <v>5411</v>
      </c>
      <c r="E131" s="11" t="s">
        <v>50</v>
      </c>
      <c r="F131" s="11" t="s">
        <v>456</v>
      </c>
      <c r="G131" s="11">
        <v>73200</v>
      </c>
      <c r="H131" s="11" t="s">
        <v>34</v>
      </c>
      <c r="I131" s="11" t="s">
        <v>34</v>
      </c>
      <c r="J131" s="11" t="s">
        <v>34</v>
      </c>
      <c r="K131" s="11"/>
      <c r="L131" s="11">
        <v>352</v>
      </c>
      <c r="M131" s="11">
        <v>0</v>
      </c>
      <c r="N131" s="11" t="s">
        <v>34</v>
      </c>
      <c r="O131" s="11" t="s">
        <v>34</v>
      </c>
      <c r="P131" s="11" t="s">
        <v>34</v>
      </c>
      <c r="Q131" s="15">
        <v>1966</v>
      </c>
      <c r="R131" s="15">
        <f t="shared" si="13"/>
        <v>2104</v>
      </c>
      <c r="S131" s="22"/>
      <c r="T131" s="14">
        <v>1867.6999999999998</v>
      </c>
      <c r="U131" s="13">
        <v>460</v>
      </c>
      <c r="V131" s="15"/>
      <c r="W131" s="14">
        <v>1867.6999999999998</v>
      </c>
      <c r="X131" s="13">
        <v>460</v>
      </c>
      <c r="Y131" s="15"/>
      <c r="Z131" s="14">
        <v>1867.6999999999998</v>
      </c>
      <c r="AA131" s="13">
        <v>460</v>
      </c>
      <c r="AB131" s="15"/>
      <c r="AC131" s="14">
        <v>1867.6999999999998</v>
      </c>
      <c r="AD131" s="13">
        <v>1769.4</v>
      </c>
      <c r="AE131" s="15"/>
      <c r="AF131" s="14">
        <v>1867.6999999999998</v>
      </c>
      <c r="AG131" s="13">
        <v>1769.4</v>
      </c>
      <c r="AH131" s="15"/>
      <c r="AI131" s="14"/>
      <c r="AJ131" s="13"/>
      <c r="AK131" s="15"/>
      <c r="AL131" s="14">
        <v>1277.9000000000001</v>
      </c>
      <c r="AM131" s="13">
        <v>1277.9000000000001</v>
      </c>
      <c r="AN131" s="15"/>
      <c r="AO131" s="14">
        <v>1828.38</v>
      </c>
      <c r="AP131" s="13">
        <v>1828.38</v>
      </c>
      <c r="AQ131" s="15"/>
      <c r="AR131" s="14"/>
      <c r="AS131" s="13"/>
      <c r="AT131" s="15"/>
      <c r="AU131" s="14">
        <v>1828.38</v>
      </c>
      <c r="AV131" s="13">
        <v>1828.38</v>
      </c>
      <c r="AW131" s="15"/>
      <c r="AX131" s="14"/>
      <c r="AY131" s="13"/>
      <c r="AZ131" s="15"/>
      <c r="BA131" s="14">
        <v>1567.4918</v>
      </c>
      <c r="BB131" s="13">
        <v>814.51379999999995</v>
      </c>
      <c r="BC131" s="15"/>
      <c r="BD131" s="14"/>
      <c r="BE131" s="13"/>
      <c r="BF131" s="15"/>
      <c r="BG131" s="14">
        <v>1572.7500000000002</v>
      </c>
      <c r="BH131" s="13">
        <v>1572.7500000000002</v>
      </c>
      <c r="BI131" s="15"/>
      <c r="BJ131" s="14"/>
      <c r="BK131" s="13"/>
      <c r="BL131" s="15"/>
      <c r="BM131" s="16"/>
      <c r="BN131" s="14">
        <f t="shared" si="7"/>
        <v>1867.6999999999998</v>
      </c>
      <c r="BO131" s="13">
        <f t="shared" si="8"/>
        <v>1828.38</v>
      </c>
      <c r="BP131" s="15">
        <f t="shared" si="9"/>
        <v>0</v>
      </c>
      <c r="BQ131" s="14">
        <f t="shared" si="10"/>
        <v>1277.9000000000001</v>
      </c>
      <c r="BR131" s="13">
        <f t="shared" si="11"/>
        <v>460</v>
      </c>
      <c r="BS131" s="15">
        <f t="shared" si="12"/>
        <v>0</v>
      </c>
      <c r="BT131" s="12"/>
      <c r="BU131" s="14">
        <v>1966</v>
      </c>
      <c r="BV131" s="13">
        <v>1966</v>
      </c>
      <c r="BW131" s="15"/>
    </row>
    <row r="132" spans="1:75" x14ac:dyDescent="0.25">
      <c r="A132" s="20" t="s">
        <v>696</v>
      </c>
      <c r="B132" s="11" t="s">
        <v>46</v>
      </c>
      <c r="C132" s="11">
        <v>4410</v>
      </c>
      <c r="D132" s="37">
        <v>5414</v>
      </c>
      <c r="E132" s="11" t="s">
        <v>51</v>
      </c>
      <c r="F132" s="11" t="s">
        <v>456</v>
      </c>
      <c r="G132" s="11">
        <v>73200</v>
      </c>
      <c r="H132" s="11" t="s">
        <v>34</v>
      </c>
      <c r="I132" s="11" t="s">
        <v>34</v>
      </c>
      <c r="J132" s="11" t="s">
        <v>34</v>
      </c>
      <c r="K132" s="11"/>
      <c r="L132" s="11">
        <v>352</v>
      </c>
      <c r="M132" s="11">
        <v>0</v>
      </c>
      <c r="N132" s="11" t="s">
        <v>34</v>
      </c>
      <c r="O132" s="11" t="s">
        <v>34</v>
      </c>
      <c r="P132" s="11" t="s">
        <v>34</v>
      </c>
      <c r="Q132" s="15">
        <v>1966</v>
      </c>
      <c r="R132" s="15">
        <f t="shared" si="13"/>
        <v>2104</v>
      </c>
      <c r="S132" s="22"/>
      <c r="T132" s="14">
        <v>1867.6999999999998</v>
      </c>
      <c r="U132" s="13">
        <v>460</v>
      </c>
      <c r="V132" s="15"/>
      <c r="W132" s="14">
        <v>1867.6999999999998</v>
      </c>
      <c r="X132" s="13">
        <v>460</v>
      </c>
      <c r="Y132" s="15"/>
      <c r="Z132" s="14">
        <v>1867.6999999999998</v>
      </c>
      <c r="AA132" s="13">
        <v>460</v>
      </c>
      <c r="AB132" s="15"/>
      <c r="AC132" s="14">
        <v>1867.6999999999998</v>
      </c>
      <c r="AD132" s="13">
        <v>1769.4</v>
      </c>
      <c r="AE132" s="15"/>
      <c r="AF132" s="14">
        <v>1867.6999999999998</v>
      </c>
      <c r="AG132" s="13">
        <v>1769.4</v>
      </c>
      <c r="AH132" s="15"/>
      <c r="AI132" s="14"/>
      <c r="AJ132" s="13"/>
      <c r="AK132" s="15"/>
      <c r="AL132" s="14">
        <v>1277.9000000000001</v>
      </c>
      <c r="AM132" s="13">
        <v>1277.9000000000001</v>
      </c>
      <c r="AN132" s="15"/>
      <c r="AO132" s="14">
        <v>1828.38</v>
      </c>
      <c r="AP132" s="13">
        <v>1828.38</v>
      </c>
      <c r="AQ132" s="15"/>
      <c r="AR132" s="14"/>
      <c r="AS132" s="13"/>
      <c r="AT132" s="15"/>
      <c r="AU132" s="14">
        <v>1828.38</v>
      </c>
      <c r="AV132" s="13">
        <v>1828.38</v>
      </c>
      <c r="AW132" s="15"/>
      <c r="AX132" s="14"/>
      <c r="AY132" s="13"/>
      <c r="AZ132" s="15"/>
      <c r="BA132" s="14">
        <v>1567.4918</v>
      </c>
      <c r="BB132" s="13">
        <v>814.51379999999995</v>
      </c>
      <c r="BC132" s="15"/>
      <c r="BD132" s="14"/>
      <c r="BE132" s="13"/>
      <c r="BF132" s="15"/>
      <c r="BG132" s="14">
        <v>1572.7500000000002</v>
      </c>
      <c r="BH132" s="13">
        <v>1572.7500000000002</v>
      </c>
      <c r="BI132" s="15"/>
      <c r="BJ132" s="14"/>
      <c r="BK132" s="13"/>
      <c r="BL132" s="15"/>
      <c r="BM132" s="16"/>
      <c r="BN132" s="14">
        <f t="shared" si="7"/>
        <v>1867.6999999999998</v>
      </c>
      <c r="BO132" s="13">
        <f t="shared" si="8"/>
        <v>1828.38</v>
      </c>
      <c r="BP132" s="15">
        <f t="shared" si="9"/>
        <v>0</v>
      </c>
      <c r="BQ132" s="14">
        <f t="shared" si="10"/>
        <v>1277.9000000000001</v>
      </c>
      <c r="BR132" s="13">
        <f t="shared" si="11"/>
        <v>460</v>
      </c>
      <c r="BS132" s="15">
        <f t="shared" si="12"/>
        <v>0</v>
      </c>
      <c r="BT132" s="12"/>
      <c r="BU132" s="14">
        <v>1966</v>
      </c>
      <c r="BV132" s="13">
        <v>1966</v>
      </c>
      <c r="BW132" s="15"/>
    </row>
    <row r="133" spans="1:75" x14ac:dyDescent="0.25">
      <c r="A133" s="20" t="s">
        <v>696</v>
      </c>
      <c r="B133" s="11" t="s">
        <v>46</v>
      </c>
      <c r="C133" s="11">
        <v>4410</v>
      </c>
      <c r="D133" s="37">
        <v>5430</v>
      </c>
      <c r="E133" s="11" t="s">
        <v>52</v>
      </c>
      <c r="F133" s="11" t="s">
        <v>456</v>
      </c>
      <c r="G133" s="11">
        <v>73200</v>
      </c>
      <c r="H133" s="11" t="s">
        <v>34</v>
      </c>
      <c r="I133" s="11" t="s">
        <v>34</v>
      </c>
      <c r="J133" s="11" t="s">
        <v>34</v>
      </c>
      <c r="K133" s="11"/>
      <c r="L133" s="11">
        <v>352</v>
      </c>
      <c r="M133" s="11">
        <v>0</v>
      </c>
      <c r="N133" s="11" t="s">
        <v>34</v>
      </c>
      <c r="O133" s="11" t="s">
        <v>34</v>
      </c>
      <c r="P133" s="11" t="s">
        <v>34</v>
      </c>
      <c r="Q133" s="15">
        <v>1966</v>
      </c>
      <c r="R133" s="15">
        <f t="shared" si="13"/>
        <v>2104</v>
      </c>
      <c r="S133" s="22"/>
      <c r="T133" s="14">
        <v>1867.6999999999998</v>
      </c>
      <c r="U133" s="13">
        <v>460</v>
      </c>
      <c r="V133" s="15"/>
      <c r="W133" s="14">
        <v>1867.6999999999998</v>
      </c>
      <c r="X133" s="13">
        <v>460</v>
      </c>
      <c r="Y133" s="15"/>
      <c r="Z133" s="14">
        <v>1867.6999999999998</v>
      </c>
      <c r="AA133" s="13">
        <v>460</v>
      </c>
      <c r="AB133" s="15"/>
      <c r="AC133" s="14">
        <v>1867.6999999999998</v>
      </c>
      <c r="AD133" s="13">
        <v>1769.4</v>
      </c>
      <c r="AE133" s="15"/>
      <c r="AF133" s="14">
        <v>1867.6999999999998</v>
      </c>
      <c r="AG133" s="13">
        <v>1769.4</v>
      </c>
      <c r="AH133" s="15"/>
      <c r="AI133" s="14"/>
      <c r="AJ133" s="13"/>
      <c r="AK133" s="15"/>
      <c r="AL133" s="14">
        <v>1277.9000000000001</v>
      </c>
      <c r="AM133" s="13">
        <v>1277.9000000000001</v>
      </c>
      <c r="AN133" s="15"/>
      <c r="AO133" s="14">
        <v>1828.38</v>
      </c>
      <c r="AP133" s="13">
        <v>1828.38</v>
      </c>
      <c r="AQ133" s="15"/>
      <c r="AR133" s="14"/>
      <c r="AS133" s="13"/>
      <c r="AT133" s="15"/>
      <c r="AU133" s="14">
        <v>1828.38</v>
      </c>
      <c r="AV133" s="13">
        <v>1828.38</v>
      </c>
      <c r="AW133" s="15"/>
      <c r="AX133" s="14"/>
      <c r="AY133" s="13"/>
      <c r="AZ133" s="15"/>
      <c r="BA133" s="14">
        <v>1567.4918</v>
      </c>
      <c r="BB133" s="13">
        <v>814.51379999999995</v>
      </c>
      <c r="BC133" s="15"/>
      <c r="BD133" s="14"/>
      <c r="BE133" s="13"/>
      <c r="BF133" s="15"/>
      <c r="BG133" s="14">
        <v>1572.7500000000002</v>
      </c>
      <c r="BH133" s="13">
        <v>1572.7500000000002</v>
      </c>
      <c r="BI133" s="15"/>
      <c r="BJ133" s="14"/>
      <c r="BK133" s="13"/>
      <c r="BL133" s="15"/>
      <c r="BM133" s="16"/>
      <c r="BN133" s="14">
        <f t="shared" si="7"/>
        <v>1867.6999999999998</v>
      </c>
      <c r="BO133" s="13">
        <f t="shared" si="8"/>
        <v>1828.38</v>
      </c>
      <c r="BP133" s="15">
        <f t="shared" si="9"/>
        <v>0</v>
      </c>
      <c r="BQ133" s="14">
        <f t="shared" si="10"/>
        <v>1277.9000000000001</v>
      </c>
      <c r="BR133" s="13">
        <f t="shared" si="11"/>
        <v>460</v>
      </c>
      <c r="BS133" s="15">
        <f t="shared" si="12"/>
        <v>0</v>
      </c>
      <c r="BT133" s="12"/>
      <c r="BU133" s="14">
        <v>1966</v>
      </c>
      <c r="BV133" s="13">
        <v>1966</v>
      </c>
      <c r="BW133" s="15"/>
    </row>
    <row r="134" spans="1:75" x14ac:dyDescent="0.25">
      <c r="A134" s="20" t="s">
        <v>696</v>
      </c>
      <c r="B134" s="11" t="s">
        <v>46</v>
      </c>
      <c r="C134" s="11">
        <v>4410</v>
      </c>
      <c r="D134" s="37">
        <v>5429</v>
      </c>
      <c r="E134" s="11" t="s">
        <v>53</v>
      </c>
      <c r="F134" s="11" t="s">
        <v>457</v>
      </c>
      <c r="G134" s="11">
        <v>73201</v>
      </c>
      <c r="H134" s="11" t="s">
        <v>34</v>
      </c>
      <c r="I134" s="11" t="s">
        <v>34</v>
      </c>
      <c r="J134" s="11" t="s">
        <v>34</v>
      </c>
      <c r="K134" s="11"/>
      <c r="L134" s="11">
        <v>352</v>
      </c>
      <c r="M134" s="11">
        <v>0</v>
      </c>
      <c r="N134" s="11" t="s">
        <v>34</v>
      </c>
      <c r="O134" s="11" t="s">
        <v>34</v>
      </c>
      <c r="P134" s="11" t="s">
        <v>34</v>
      </c>
      <c r="Q134" s="15">
        <v>2313.5</v>
      </c>
      <c r="R134" s="15">
        <f t="shared" si="13"/>
        <v>2476</v>
      </c>
      <c r="S134" s="22"/>
      <c r="T134" s="14">
        <v>2197.8249999999998</v>
      </c>
      <c r="U134" s="13">
        <v>460</v>
      </c>
      <c r="V134" s="15"/>
      <c r="W134" s="14">
        <v>2197.8249999999998</v>
      </c>
      <c r="X134" s="13">
        <v>460</v>
      </c>
      <c r="Y134" s="15"/>
      <c r="Z134" s="14">
        <v>2197.8249999999998</v>
      </c>
      <c r="AA134" s="13">
        <v>460</v>
      </c>
      <c r="AB134" s="15"/>
      <c r="AC134" s="14">
        <v>2197.8249999999998</v>
      </c>
      <c r="AD134" s="13">
        <v>2082.15</v>
      </c>
      <c r="AE134" s="15"/>
      <c r="AF134" s="14">
        <v>2197.8249999999998</v>
      </c>
      <c r="AG134" s="13">
        <v>2082.15</v>
      </c>
      <c r="AH134" s="15"/>
      <c r="AI134" s="14"/>
      <c r="AJ134" s="13"/>
      <c r="AK134" s="15"/>
      <c r="AL134" s="14">
        <v>1503.7750000000001</v>
      </c>
      <c r="AM134" s="13">
        <v>1503.7750000000001</v>
      </c>
      <c r="AN134" s="15"/>
      <c r="AO134" s="14">
        <v>2151.5550000000003</v>
      </c>
      <c r="AP134" s="13">
        <v>2151.5550000000003</v>
      </c>
      <c r="AQ134" s="15"/>
      <c r="AR134" s="14"/>
      <c r="AS134" s="13"/>
      <c r="AT134" s="15"/>
      <c r="AU134" s="14">
        <v>2151.5550000000003</v>
      </c>
      <c r="AV134" s="13">
        <v>2151.5550000000003</v>
      </c>
      <c r="AW134" s="15"/>
      <c r="AX134" s="14"/>
      <c r="AY134" s="13"/>
      <c r="AZ134" s="15"/>
      <c r="BA134" s="14">
        <v>1844.5535500000001</v>
      </c>
      <c r="BB134" s="13">
        <v>958.48305000000005</v>
      </c>
      <c r="BC134" s="15"/>
      <c r="BD134" s="14"/>
      <c r="BE134" s="13"/>
      <c r="BF134" s="15"/>
      <c r="BG134" s="14">
        <v>1850.7500000000002</v>
      </c>
      <c r="BH134" s="13">
        <v>1850.7500000000002</v>
      </c>
      <c r="BI134" s="15"/>
      <c r="BJ134" s="14"/>
      <c r="BK134" s="13"/>
      <c r="BL134" s="15"/>
      <c r="BM134" s="16"/>
      <c r="BN134" s="14">
        <f t="shared" si="7"/>
        <v>2197.8249999999998</v>
      </c>
      <c r="BO134" s="13">
        <f t="shared" si="8"/>
        <v>2151.5550000000003</v>
      </c>
      <c r="BP134" s="15">
        <f t="shared" si="9"/>
        <v>0</v>
      </c>
      <c r="BQ134" s="14">
        <f t="shared" si="10"/>
        <v>1503.7750000000001</v>
      </c>
      <c r="BR134" s="13">
        <f t="shared" si="11"/>
        <v>460</v>
      </c>
      <c r="BS134" s="15">
        <f t="shared" si="12"/>
        <v>0</v>
      </c>
      <c r="BT134" s="12"/>
      <c r="BU134" s="14">
        <v>2313.5</v>
      </c>
      <c r="BV134" s="13">
        <v>2313.5</v>
      </c>
      <c r="BW134" s="15"/>
    </row>
    <row r="135" spans="1:75" x14ac:dyDescent="0.25">
      <c r="A135" s="20" t="s">
        <v>696</v>
      </c>
      <c r="B135" s="11" t="s">
        <v>181</v>
      </c>
      <c r="C135" s="11">
        <v>4420</v>
      </c>
      <c r="D135" s="37">
        <v>6104</v>
      </c>
      <c r="E135" s="11" t="s">
        <v>391</v>
      </c>
      <c r="F135" s="11" t="s">
        <v>611</v>
      </c>
      <c r="G135" s="11">
        <v>73218</v>
      </c>
      <c r="H135" s="11" t="s">
        <v>34</v>
      </c>
      <c r="I135" s="11" t="s">
        <v>34</v>
      </c>
      <c r="J135" s="11" t="s">
        <v>34</v>
      </c>
      <c r="K135" s="11">
        <v>610</v>
      </c>
      <c r="L135" s="11">
        <v>0</v>
      </c>
      <c r="M135" s="11" t="s">
        <v>34</v>
      </c>
      <c r="N135" s="11" t="s">
        <v>34</v>
      </c>
      <c r="O135" s="11" t="s">
        <v>34</v>
      </c>
      <c r="P135" s="11"/>
      <c r="Q135" s="15">
        <v>2841</v>
      </c>
      <c r="R135" s="15">
        <f t="shared" si="13"/>
        <v>3040</v>
      </c>
      <c r="S135" s="22"/>
      <c r="T135" s="14">
        <v>2698.95</v>
      </c>
      <c r="U135" s="13">
        <v>835</v>
      </c>
      <c r="V135" s="15"/>
      <c r="W135" s="14">
        <v>2698.95</v>
      </c>
      <c r="X135" s="13">
        <v>835</v>
      </c>
      <c r="Y135" s="15"/>
      <c r="Z135" s="14">
        <v>2698.95</v>
      </c>
      <c r="AA135" s="13">
        <v>835</v>
      </c>
      <c r="AB135" s="15"/>
      <c r="AC135" s="14">
        <v>2698.95</v>
      </c>
      <c r="AD135" s="13">
        <v>2556.9</v>
      </c>
      <c r="AE135" s="15"/>
      <c r="AF135" s="14">
        <v>2698.95</v>
      </c>
      <c r="AG135" s="13">
        <v>2556.9</v>
      </c>
      <c r="AH135" s="15"/>
      <c r="AI135" s="20"/>
      <c r="AJ135" s="11"/>
      <c r="AK135" s="21"/>
      <c r="AL135" s="14">
        <v>1846.65</v>
      </c>
      <c r="AM135" s="13">
        <v>1846.65</v>
      </c>
      <c r="AN135" s="15"/>
      <c r="AO135" s="14">
        <v>2642.13</v>
      </c>
      <c r="AP135" s="13">
        <v>2642.13</v>
      </c>
      <c r="AQ135" s="15"/>
      <c r="AR135" s="20"/>
      <c r="AS135" s="11"/>
      <c r="AT135" s="21"/>
      <c r="AU135" s="14">
        <v>2642.13</v>
      </c>
      <c r="AV135" s="13">
        <v>2642.13</v>
      </c>
      <c r="AW135" s="15"/>
      <c r="AX135" s="20"/>
      <c r="AY135" s="11"/>
      <c r="AZ135" s="21"/>
      <c r="BA135" s="14">
        <v>2265.1293000000001</v>
      </c>
      <c r="BB135" s="13">
        <v>1177.0263</v>
      </c>
      <c r="BC135" s="15"/>
      <c r="BD135" s="20"/>
      <c r="BE135" s="11"/>
      <c r="BF135" s="21"/>
      <c r="BG135" s="14">
        <v>2272.75</v>
      </c>
      <c r="BH135" s="13">
        <v>2272.75</v>
      </c>
      <c r="BI135" s="15"/>
      <c r="BJ135" s="20"/>
      <c r="BK135" s="11"/>
      <c r="BL135" s="21"/>
      <c r="BM135" s="22"/>
      <c r="BN135" s="14">
        <f t="shared" si="7"/>
        <v>2698.95</v>
      </c>
      <c r="BO135" s="13">
        <f t="shared" si="8"/>
        <v>2642.13</v>
      </c>
      <c r="BP135" s="15">
        <f t="shared" si="9"/>
        <v>0</v>
      </c>
      <c r="BQ135" s="14">
        <f t="shared" si="10"/>
        <v>1846.65</v>
      </c>
      <c r="BR135" s="13">
        <f t="shared" si="11"/>
        <v>835</v>
      </c>
      <c r="BS135" s="15">
        <f t="shared" si="12"/>
        <v>0</v>
      </c>
      <c r="BU135" s="14">
        <v>2841</v>
      </c>
      <c r="BV135" s="13">
        <v>2841</v>
      </c>
      <c r="BW135" s="15"/>
    </row>
    <row r="136" spans="1:75" x14ac:dyDescent="0.25">
      <c r="A136" s="20" t="s">
        <v>696</v>
      </c>
      <c r="B136" s="11" t="s">
        <v>181</v>
      </c>
      <c r="C136" s="11">
        <v>4420</v>
      </c>
      <c r="D136" s="37">
        <v>6112</v>
      </c>
      <c r="E136" s="11" t="s">
        <v>392</v>
      </c>
      <c r="F136" s="11" t="s">
        <v>611</v>
      </c>
      <c r="G136" s="11">
        <v>73218</v>
      </c>
      <c r="H136" s="11" t="s">
        <v>34</v>
      </c>
      <c r="I136" s="11" t="s">
        <v>34</v>
      </c>
      <c r="J136" s="11" t="s">
        <v>34</v>
      </c>
      <c r="K136" s="11">
        <v>610</v>
      </c>
      <c r="L136" s="11">
        <v>0</v>
      </c>
      <c r="M136" s="11" t="s">
        <v>34</v>
      </c>
      <c r="N136" s="11" t="s">
        <v>34</v>
      </c>
      <c r="O136" s="11" t="s">
        <v>34</v>
      </c>
      <c r="P136" s="11"/>
      <c r="Q136" s="15">
        <v>2841</v>
      </c>
      <c r="R136" s="15">
        <f t="shared" si="13"/>
        <v>3040</v>
      </c>
      <c r="S136" s="22"/>
      <c r="T136" s="14">
        <v>2698.95</v>
      </c>
      <c r="U136" s="13">
        <v>835</v>
      </c>
      <c r="V136" s="15"/>
      <c r="W136" s="14">
        <v>2698.95</v>
      </c>
      <c r="X136" s="13">
        <v>835</v>
      </c>
      <c r="Y136" s="15"/>
      <c r="Z136" s="14">
        <v>2698.95</v>
      </c>
      <c r="AA136" s="13">
        <v>835</v>
      </c>
      <c r="AB136" s="15"/>
      <c r="AC136" s="14">
        <v>2698.95</v>
      </c>
      <c r="AD136" s="13">
        <v>2556.9</v>
      </c>
      <c r="AE136" s="15"/>
      <c r="AF136" s="14">
        <v>2698.95</v>
      </c>
      <c r="AG136" s="13">
        <v>2556.9</v>
      </c>
      <c r="AH136" s="15"/>
      <c r="AI136" s="20"/>
      <c r="AJ136" s="11"/>
      <c r="AK136" s="21"/>
      <c r="AL136" s="14">
        <v>1846.65</v>
      </c>
      <c r="AM136" s="13">
        <v>1846.65</v>
      </c>
      <c r="AN136" s="15"/>
      <c r="AO136" s="14">
        <v>2642.13</v>
      </c>
      <c r="AP136" s="13">
        <v>2642.13</v>
      </c>
      <c r="AQ136" s="15"/>
      <c r="AR136" s="20"/>
      <c r="AS136" s="11"/>
      <c r="AT136" s="21"/>
      <c r="AU136" s="14">
        <v>2642.13</v>
      </c>
      <c r="AV136" s="13">
        <v>2642.13</v>
      </c>
      <c r="AW136" s="15"/>
      <c r="AX136" s="20"/>
      <c r="AY136" s="11"/>
      <c r="AZ136" s="21"/>
      <c r="BA136" s="14">
        <v>2265.1293000000001</v>
      </c>
      <c r="BB136" s="13">
        <v>1177.0263</v>
      </c>
      <c r="BC136" s="15"/>
      <c r="BD136" s="20"/>
      <c r="BE136" s="11"/>
      <c r="BF136" s="21"/>
      <c r="BG136" s="14">
        <v>2272.75</v>
      </c>
      <c r="BH136" s="13">
        <v>2272.75</v>
      </c>
      <c r="BI136" s="15"/>
      <c r="BJ136" s="20"/>
      <c r="BK136" s="11"/>
      <c r="BL136" s="21"/>
      <c r="BM136" s="22"/>
      <c r="BN136" s="14">
        <f t="shared" ref="BN136:BN199" si="14">MAX($BJ136,$BG136,$BD136,$BA136,$AX136,$AU136,$AR136,$AO136,$AL136,$AI136,$AF136,$AC136,$Z136,$W136,$T136)</f>
        <v>2698.95</v>
      </c>
      <c r="BO136" s="13">
        <f t="shared" ref="BO136:BO199" si="15">MAX($BK136,$BH136,$BE136,$BB136,$AY136,$AV136,$AS136,$AP136,$AM136,$AJ136,$AG136,$AD136,$AA136,$X136,$U136)</f>
        <v>2642.13</v>
      </c>
      <c r="BP136" s="15">
        <f t="shared" ref="BP136:BP199" si="16">MAX($BL136,$BI136,$BF136,$BC136,$AZ136,$AW136,$AT136,$AQ136,$AN136,$AK136,$AH136,$AE136,$AB136,$Y136,$V136)</f>
        <v>0</v>
      </c>
      <c r="BQ136" s="14">
        <f t="shared" ref="BQ136:BQ199" si="17">MIN($BJ136,$BG136,$BD136,$BA136,$AX136,$AU136,$AR136,$AO136,$AL136,$AI136,$AF136,$AC136,$Z136,$W136,$T136)</f>
        <v>1846.65</v>
      </c>
      <c r="BR136" s="13">
        <f t="shared" ref="BR136:BR199" si="18">MIN($BK136,$BH136,$BE136,$BB136,$AY136,$AV136,$AS136,$AP136,$AM136,$AJ136,$AG136,$AD136,$AA136,$X136,$U136)</f>
        <v>835</v>
      </c>
      <c r="BS136" s="15">
        <f t="shared" ref="BS136:BS199" si="19">MIN($BL136,$BI136,$BF136,$BC136,$AZ136,$AW136,$AT136,$AQ136,$AN136,$AK136,$AH136,$AE136,$AB136,$Y136,$V136)</f>
        <v>0</v>
      </c>
      <c r="BU136" s="14">
        <v>2841</v>
      </c>
      <c r="BV136" s="13">
        <v>2841</v>
      </c>
      <c r="BW136" s="15"/>
    </row>
    <row r="137" spans="1:75" x14ac:dyDescent="0.25">
      <c r="A137" s="20" t="s">
        <v>696</v>
      </c>
      <c r="B137" s="11" t="s">
        <v>181</v>
      </c>
      <c r="C137" s="11">
        <v>4420</v>
      </c>
      <c r="D137" s="37">
        <v>6108</v>
      </c>
      <c r="E137" s="11" t="s">
        <v>393</v>
      </c>
      <c r="F137" s="11" t="s">
        <v>612</v>
      </c>
      <c r="G137" s="11">
        <v>73221</v>
      </c>
      <c r="H137" s="11" t="s">
        <v>34</v>
      </c>
      <c r="I137" s="11" t="s">
        <v>34</v>
      </c>
      <c r="J137" s="11" t="s">
        <v>34</v>
      </c>
      <c r="K137" s="11">
        <v>610</v>
      </c>
      <c r="L137" s="11">
        <v>0</v>
      </c>
      <c r="M137" s="11" t="s">
        <v>34</v>
      </c>
      <c r="N137" s="11" t="s">
        <v>34</v>
      </c>
      <c r="O137" s="11" t="s">
        <v>34</v>
      </c>
      <c r="P137" s="11"/>
      <c r="Q137" s="15">
        <v>2841</v>
      </c>
      <c r="R137" s="15">
        <f t="shared" ref="R137:R200" si="20">ROUNDUP(+Q137*1.07,0)</f>
        <v>3040</v>
      </c>
      <c r="S137" s="22"/>
      <c r="T137" s="14">
        <v>2698.95</v>
      </c>
      <c r="U137" s="13">
        <v>835</v>
      </c>
      <c r="V137" s="15"/>
      <c r="W137" s="14">
        <v>2698.95</v>
      </c>
      <c r="X137" s="13">
        <v>835</v>
      </c>
      <c r="Y137" s="15"/>
      <c r="Z137" s="14">
        <v>2698.95</v>
      </c>
      <c r="AA137" s="13">
        <v>835</v>
      </c>
      <c r="AB137" s="15"/>
      <c r="AC137" s="14">
        <v>2698.95</v>
      </c>
      <c r="AD137" s="13">
        <v>2556.9</v>
      </c>
      <c r="AE137" s="15"/>
      <c r="AF137" s="14">
        <v>2698.95</v>
      </c>
      <c r="AG137" s="13">
        <v>2556.9</v>
      </c>
      <c r="AH137" s="15"/>
      <c r="AI137" s="20"/>
      <c r="AJ137" s="11"/>
      <c r="AK137" s="21"/>
      <c r="AL137" s="14">
        <v>1846.65</v>
      </c>
      <c r="AM137" s="13">
        <v>1846.65</v>
      </c>
      <c r="AN137" s="15"/>
      <c r="AO137" s="14">
        <v>2642.13</v>
      </c>
      <c r="AP137" s="13">
        <v>2642.13</v>
      </c>
      <c r="AQ137" s="15"/>
      <c r="AR137" s="20"/>
      <c r="AS137" s="11"/>
      <c r="AT137" s="21"/>
      <c r="AU137" s="14">
        <v>2642.13</v>
      </c>
      <c r="AV137" s="13">
        <v>2642.13</v>
      </c>
      <c r="AW137" s="15"/>
      <c r="AX137" s="20"/>
      <c r="AY137" s="11"/>
      <c r="AZ137" s="21"/>
      <c r="BA137" s="14">
        <v>2265.1293000000001</v>
      </c>
      <c r="BB137" s="13">
        <v>1177.0263</v>
      </c>
      <c r="BC137" s="15"/>
      <c r="BD137" s="20"/>
      <c r="BE137" s="11"/>
      <c r="BF137" s="21"/>
      <c r="BG137" s="14">
        <v>2272.75</v>
      </c>
      <c r="BH137" s="13">
        <v>2272.75</v>
      </c>
      <c r="BI137" s="15"/>
      <c r="BJ137" s="20"/>
      <c r="BK137" s="11"/>
      <c r="BL137" s="21"/>
      <c r="BM137" s="22"/>
      <c r="BN137" s="14">
        <f t="shared" si="14"/>
        <v>2698.95</v>
      </c>
      <c r="BO137" s="13">
        <f t="shared" si="15"/>
        <v>2642.13</v>
      </c>
      <c r="BP137" s="15">
        <f t="shared" si="16"/>
        <v>0</v>
      </c>
      <c r="BQ137" s="14">
        <f t="shared" si="17"/>
        <v>1846.65</v>
      </c>
      <c r="BR137" s="13">
        <f t="shared" si="18"/>
        <v>835</v>
      </c>
      <c r="BS137" s="15">
        <f t="shared" si="19"/>
        <v>0</v>
      </c>
      <c r="BU137" s="14">
        <v>2841</v>
      </c>
      <c r="BV137" s="13">
        <v>2841</v>
      </c>
      <c r="BW137" s="15"/>
    </row>
    <row r="138" spans="1:75" x14ac:dyDescent="0.25">
      <c r="A138" s="20" t="s">
        <v>696</v>
      </c>
      <c r="B138" s="11" t="s">
        <v>181</v>
      </c>
      <c r="C138" s="11">
        <v>4420</v>
      </c>
      <c r="D138" s="37">
        <v>6110</v>
      </c>
      <c r="E138" s="11" t="s">
        <v>394</v>
      </c>
      <c r="F138" s="11" t="s">
        <v>612</v>
      </c>
      <c r="G138" s="11">
        <v>73221</v>
      </c>
      <c r="H138" s="11" t="s">
        <v>34</v>
      </c>
      <c r="I138" s="11" t="s">
        <v>34</v>
      </c>
      <c r="J138" s="11" t="s">
        <v>34</v>
      </c>
      <c r="K138" s="11">
        <v>610</v>
      </c>
      <c r="L138" s="11">
        <v>0</v>
      </c>
      <c r="M138" s="11" t="s">
        <v>34</v>
      </c>
      <c r="N138" s="11" t="s">
        <v>34</v>
      </c>
      <c r="O138" s="11" t="s">
        <v>34</v>
      </c>
      <c r="P138" s="11"/>
      <c r="Q138" s="15">
        <v>2841</v>
      </c>
      <c r="R138" s="15">
        <f t="shared" si="20"/>
        <v>3040</v>
      </c>
      <c r="S138" s="22"/>
      <c r="T138" s="14">
        <v>2698.95</v>
      </c>
      <c r="U138" s="13">
        <v>835</v>
      </c>
      <c r="V138" s="15"/>
      <c r="W138" s="14">
        <v>2698.95</v>
      </c>
      <c r="X138" s="13">
        <v>835</v>
      </c>
      <c r="Y138" s="15"/>
      <c r="Z138" s="14">
        <v>2698.95</v>
      </c>
      <c r="AA138" s="13">
        <v>835</v>
      </c>
      <c r="AB138" s="15"/>
      <c r="AC138" s="14">
        <v>2698.95</v>
      </c>
      <c r="AD138" s="13">
        <v>2556.9</v>
      </c>
      <c r="AE138" s="15"/>
      <c r="AF138" s="14">
        <v>2698.95</v>
      </c>
      <c r="AG138" s="13">
        <v>2556.9</v>
      </c>
      <c r="AH138" s="15"/>
      <c r="AI138" s="20"/>
      <c r="AJ138" s="11"/>
      <c r="AK138" s="21"/>
      <c r="AL138" s="14">
        <v>1846.65</v>
      </c>
      <c r="AM138" s="13">
        <v>1846.65</v>
      </c>
      <c r="AN138" s="15"/>
      <c r="AO138" s="14">
        <v>2642.13</v>
      </c>
      <c r="AP138" s="13">
        <v>2642.13</v>
      </c>
      <c r="AQ138" s="15"/>
      <c r="AR138" s="20"/>
      <c r="AS138" s="11"/>
      <c r="AT138" s="21"/>
      <c r="AU138" s="14">
        <v>2642.13</v>
      </c>
      <c r="AV138" s="13">
        <v>2642.13</v>
      </c>
      <c r="AW138" s="15"/>
      <c r="AX138" s="20"/>
      <c r="AY138" s="11"/>
      <c r="AZ138" s="21"/>
      <c r="BA138" s="14">
        <v>2265.1293000000001</v>
      </c>
      <c r="BB138" s="13">
        <v>1177.0263</v>
      </c>
      <c r="BC138" s="15"/>
      <c r="BD138" s="20"/>
      <c r="BE138" s="11"/>
      <c r="BF138" s="21"/>
      <c r="BG138" s="14">
        <v>2272.75</v>
      </c>
      <c r="BH138" s="13">
        <v>2272.75</v>
      </c>
      <c r="BI138" s="15"/>
      <c r="BJ138" s="20"/>
      <c r="BK138" s="11"/>
      <c r="BL138" s="21"/>
      <c r="BM138" s="22"/>
      <c r="BN138" s="14">
        <f t="shared" si="14"/>
        <v>2698.95</v>
      </c>
      <c r="BO138" s="13">
        <f t="shared" si="15"/>
        <v>2642.13</v>
      </c>
      <c r="BP138" s="15">
        <f t="shared" si="16"/>
        <v>0</v>
      </c>
      <c r="BQ138" s="14">
        <f t="shared" si="17"/>
        <v>1846.65</v>
      </c>
      <c r="BR138" s="13">
        <f t="shared" si="18"/>
        <v>835</v>
      </c>
      <c r="BS138" s="15">
        <f t="shared" si="19"/>
        <v>0</v>
      </c>
      <c r="BU138" s="14">
        <v>2841</v>
      </c>
      <c r="BV138" s="13">
        <v>2841</v>
      </c>
      <c r="BW138" s="15"/>
    </row>
    <row r="139" spans="1:75" x14ac:dyDescent="0.25">
      <c r="A139" s="20" t="s">
        <v>696</v>
      </c>
      <c r="B139" s="11" t="s">
        <v>181</v>
      </c>
      <c r="C139" s="11">
        <v>4420</v>
      </c>
      <c r="D139" s="37">
        <v>6122</v>
      </c>
      <c r="E139" s="11" t="s">
        <v>395</v>
      </c>
      <c r="F139" s="11" t="s">
        <v>612</v>
      </c>
      <c r="G139" s="11">
        <v>73221</v>
      </c>
      <c r="H139" s="11" t="s">
        <v>34</v>
      </c>
      <c r="I139" s="11" t="s">
        <v>34</v>
      </c>
      <c r="J139" s="11" t="s">
        <v>34</v>
      </c>
      <c r="K139" s="11">
        <v>610</v>
      </c>
      <c r="L139" s="11">
        <v>0</v>
      </c>
      <c r="M139" s="11" t="s">
        <v>34</v>
      </c>
      <c r="N139" s="11" t="s">
        <v>34</v>
      </c>
      <c r="O139" s="11" t="s">
        <v>34</v>
      </c>
      <c r="P139" s="11"/>
      <c r="Q139" s="15">
        <v>2841</v>
      </c>
      <c r="R139" s="15">
        <f t="shared" si="20"/>
        <v>3040</v>
      </c>
      <c r="S139" s="22"/>
      <c r="T139" s="14">
        <v>2698.95</v>
      </c>
      <c r="U139" s="13">
        <v>835</v>
      </c>
      <c r="V139" s="15"/>
      <c r="W139" s="14">
        <v>2698.95</v>
      </c>
      <c r="X139" s="13">
        <v>835</v>
      </c>
      <c r="Y139" s="15"/>
      <c r="Z139" s="14">
        <v>2698.95</v>
      </c>
      <c r="AA139" s="13">
        <v>835</v>
      </c>
      <c r="AB139" s="15"/>
      <c r="AC139" s="14">
        <v>2698.95</v>
      </c>
      <c r="AD139" s="13">
        <v>2556.9</v>
      </c>
      <c r="AE139" s="15"/>
      <c r="AF139" s="14">
        <v>2698.95</v>
      </c>
      <c r="AG139" s="13">
        <v>2556.9</v>
      </c>
      <c r="AH139" s="15"/>
      <c r="AI139" s="20"/>
      <c r="AJ139" s="11"/>
      <c r="AK139" s="21"/>
      <c r="AL139" s="14">
        <v>1846.65</v>
      </c>
      <c r="AM139" s="13">
        <v>1846.65</v>
      </c>
      <c r="AN139" s="15"/>
      <c r="AO139" s="14">
        <v>2642.13</v>
      </c>
      <c r="AP139" s="13">
        <v>2642.13</v>
      </c>
      <c r="AQ139" s="15"/>
      <c r="AR139" s="20"/>
      <c r="AS139" s="11"/>
      <c r="AT139" s="21"/>
      <c r="AU139" s="14">
        <v>2642.13</v>
      </c>
      <c r="AV139" s="13">
        <v>2642.13</v>
      </c>
      <c r="AW139" s="15"/>
      <c r="AX139" s="20"/>
      <c r="AY139" s="11"/>
      <c r="AZ139" s="21"/>
      <c r="BA139" s="14">
        <v>2265.1293000000001</v>
      </c>
      <c r="BB139" s="13">
        <v>1177.0263</v>
      </c>
      <c r="BC139" s="15"/>
      <c r="BD139" s="20"/>
      <c r="BE139" s="11"/>
      <c r="BF139" s="21"/>
      <c r="BG139" s="14">
        <v>2272.75</v>
      </c>
      <c r="BH139" s="13">
        <v>2272.75</v>
      </c>
      <c r="BI139" s="15"/>
      <c r="BJ139" s="20"/>
      <c r="BK139" s="11"/>
      <c r="BL139" s="21"/>
      <c r="BM139" s="22"/>
      <c r="BN139" s="14">
        <f t="shared" si="14"/>
        <v>2698.95</v>
      </c>
      <c r="BO139" s="13">
        <f t="shared" si="15"/>
        <v>2642.13</v>
      </c>
      <c r="BP139" s="15">
        <f t="shared" si="16"/>
        <v>0</v>
      </c>
      <c r="BQ139" s="14">
        <f t="shared" si="17"/>
        <v>1846.65</v>
      </c>
      <c r="BR139" s="13">
        <f t="shared" si="18"/>
        <v>835</v>
      </c>
      <c r="BS139" s="15">
        <f t="shared" si="19"/>
        <v>0</v>
      </c>
      <c r="BU139" s="14">
        <v>2841</v>
      </c>
      <c r="BV139" s="13">
        <v>2841</v>
      </c>
      <c r="BW139" s="15"/>
    </row>
    <row r="140" spans="1:75" x14ac:dyDescent="0.25">
      <c r="A140" s="20" t="s">
        <v>696</v>
      </c>
      <c r="B140" s="11" t="s">
        <v>181</v>
      </c>
      <c r="C140" s="11">
        <v>4420</v>
      </c>
      <c r="D140" s="37">
        <v>6123</v>
      </c>
      <c r="E140" s="11" t="s">
        <v>396</v>
      </c>
      <c r="F140" s="11" t="s">
        <v>612</v>
      </c>
      <c r="G140" s="11">
        <v>73221</v>
      </c>
      <c r="H140" s="11" t="s">
        <v>34</v>
      </c>
      <c r="I140" s="11" t="s">
        <v>34</v>
      </c>
      <c r="J140" s="11" t="s">
        <v>34</v>
      </c>
      <c r="K140" s="11">
        <v>610</v>
      </c>
      <c r="L140" s="11">
        <v>0</v>
      </c>
      <c r="M140" s="11" t="s">
        <v>34</v>
      </c>
      <c r="N140" s="11" t="s">
        <v>34</v>
      </c>
      <c r="O140" s="11" t="s">
        <v>34</v>
      </c>
      <c r="P140" s="11"/>
      <c r="Q140" s="15">
        <v>2841</v>
      </c>
      <c r="R140" s="15">
        <f t="shared" si="20"/>
        <v>3040</v>
      </c>
      <c r="S140" s="22"/>
      <c r="T140" s="14">
        <v>2698.95</v>
      </c>
      <c r="U140" s="13">
        <v>835</v>
      </c>
      <c r="V140" s="15"/>
      <c r="W140" s="14">
        <v>2698.95</v>
      </c>
      <c r="X140" s="13">
        <v>835</v>
      </c>
      <c r="Y140" s="15"/>
      <c r="Z140" s="14">
        <v>2698.95</v>
      </c>
      <c r="AA140" s="13">
        <v>835</v>
      </c>
      <c r="AB140" s="15"/>
      <c r="AC140" s="14">
        <v>2698.95</v>
      </c>
      <c r="AD140" s="13">
        <v>2556.9</v>
      </c>
      <c r="AE140" s="15"/>
      <c r="AF140" s="14">
        <v>2698.95</v>
      </c>
      <c r="AG140" s="13">
        <v>2556.9</v>
      </c>
      <c r="AH140" s="15"/>
      <c r="AI140" s="20"/>
      <c r="AJ140" s="11"/>
      <c r="AK140" s="21"/>
      <c r="AL140" s="14">
        <v>1846.65</v>
      </c>
      <c r="AM140" s="13">
        <v>1846.65</v>
      </c>
      <c r="AN140" s="15"/>
      <c r="AO140" s="14">
        <v>2642.13</v>
      </c>
      <c r="AP140" s="13">
        <v>2642.13</v>
      </c>
      <c r="AQ140" s="15"/>
      <c r="AR140" s="20"/>
      <c r="AS140" s="11"/>
      <c r="AT140" s="21"/>
      <c r="AU140" s="14">
        <v>2642.13</v>
      </c>
      <c r="AV140" s="13">
        <v>2642.13</v>
      </c>
      <c r="AW140" s="15"/>
      <c r="AX140" s="20"/>
      <c r="AY140" s="11"/>
      <c r="AZ140" s="21"/>
      <c r="BA140" s="14">
        <v>2265.1293000000001</v>
      </c>
      <c r="BB140" s="13">
        <v>1177.0263</v>
      </c>
      <c r="BC140" s="15"/>
      <c r="BD140" s="20"/>
      <c r="BE140" s="11"/>
      <c r="BF140" s="21"/>
      <c r="BG140" s="14">
        <v>2272.75</v>
      </c>
      <c r="BH140" s="13">
        <v>2272.75</v>
      </c>
      <c r="BI140" s="15"/>
      <c r="BJ140" s="20"/>
      <c r="BK140" s="11"/>
      <c r="BL140" s="21"/>
      <c r="BM140" s="22"/>
      <c r="BN140" s="14">
        <f t="shared" si="14"/>
        <v>2698.95</v>
      </c>
      <c r="BO140" s="13">
        <f t="shared" si="15"/>
        <v>2642.13</v>
      </c>
      <c r="BP140" s="15">
        <f t="shared" si="16"/>
        <v>0</v>
      </c>
      <c r="BQ140" s="14">
        <f t="shared" si="17"/>
        <v>1846.65</v>
      </c>
      <c r="BR140" s="13">
        <f t="shared" si="18"/>
        <v>835</v>
      </c>
      <c r="BS140" s="15">
        <f t="shared" si="19"/>
        <v>0</v>
      </c>
      <c r="BU140" s="14">
        <v>2841</v>
      </c>
      <c r="BV140" s="13">
        <v>2841</v>
      </c>
      <c r="BW140" s="15"/>
    </row>
    <row r="141" spans="1:75" x14ac:dyDescent="0.25">
      <c r="A141" s="20" t="s">
        <v>696</v>
      </c>
      <c r="B141" s="11" t="s">
        <v>234</v>
      </c>
      <c r="C141" s="11">
        <v>4400</v>
      </c>
      <c r="D141" s="37">
        <v>5046</v>
      </c>
      <c r="E141" s="11" t="s">
        <v>241</v>
      </c>
      <c r="F141" s="11" t="s">
        <v>577</v>
      </c>
      <c r="G141" s="11">
        <v>73502</v>
      </c>
      <c r="H141" s="11" t="s">
        <v>34</v>
      </c>
      <c r="I141" s="11" t="s">
        <v>34</v>
      </c>
      <c r="J141" s="11" t="s">
        <v>34</v>
      </c>
      <c r="K141" s="11"/>
      <c r="L141" s="11">
        <v>320</v>
      </c>
      <c r="M141" s="11">
        <v>0</v>
      </c>
      <c r="N141" s="11" t="s">
        <v>34</v>
      </c>
      <c r="O141" s="11" t="s">
        <v>34</v>
      </c>
      <c r="P141" s="11" t="s">
        <v>34</v>
      </c>
      <c r="Q141" s="15">
        <v>348</v>
      </c>
      <c r="R141" s="15">
        <f t="shared" si="20"/>
        <v>373</v>
      </c>
      <c r="S141" s="22"/>
      <c r="T141" s="14">
        <v>330.59999999999997</v>
      </c>
      <c r="U141" s="13">
        <v>313.2</v>
      </c>
      <c r="V141" s="15"/>
      <c r="W141" s="14">
        <v>330.59999999999997</v>
      </c>
      <c r="X141" s="13">
        <v>313.2</v>
      </c>
      <c r="Y141" s="15"/>
      <c r="Z141" s="14">
        <v>330.59999999999997</v>
      </c>
      <c r="AA141" s="13">
        <v>313.2</v>
      </c>
      <c r="AB141" s="15"/>
      <c r="AC141" s="14">
        <v>330.59999999999997</v>
      </c>
      <c r="AD141" s="13">
        <v>313.2</v>
      </c>
      <c r="AE141" s="15"/>
      <c r="AF141" s="14">
        <v>330.59999999999997</v>
      </c>
      <c r="AG141" s="13">
        <v>313.2</v>
      </c>
      <c r="AH141" s="15"/>
      <c r="AI141" s="14"/>
      <c r="AJ141" s="13"/>
      <c r="AK141" s="15"/>
      <c r="AL141" s="14">
        <v>226.20000000000002</v>
      </c>
      <c r="AM141" s="13">
        <v>226.20000000000002</v>
      </c>
      <c r="AN141" s="15"/>
      <c r="AO141" s="14">
        <v>323.64000000000004</v>
      </c>
      <c r="AP141" s="13">
        <v>323.64000000000004</v>
      </c>
      <c r="AQ141" s="15"/>
      <c r="AR141" s="14"/>
      <c r="AS141" s="13"/>
      <c r="AT141" s="15"/>
      <c r="AU141" s="14">
        <v>323.64000000000004</v>
      </c>
      <c r="AV141" s="13">
        <v>323.64000000000004</v>
      </c>
      <c r="AW141" s="15"/>
      <c r="AX141" s="14"/>
      <c r="AY141" s="13"/>
      <c r="AZ141" s="15"/>
      <c r="BA141" s="14">
        <v>277.46039999999999</v>
      </c>
      <c r="BB141" s="13">
        <v>144.1764</v>
      </c>
      <c r="BC141" s="15"/>
      <c r="BD141" s="14"/>
      <c r="BE141" s="13"/>
      <c r="BF141" s="15"/>
      <c r="BG141" s="14">
        <v>278.35000000000002</v>
      </c>
      <c r="BH141" s="13">
        <v>278.35000000000002</v>
      </c>
      <c r="BI141" s="15"/>
      <c r="BJ141" s="14"/>
      <c r="BK141" s="13"/>
      <c r="BL141" s="15"/>
      <c r="BM141" s="16"/>
      <c r="BN141" s="14">
        <f t="shared" si="14"/>
        <v>330.59999999999997</v>
      </c>
      <c r="BO141" s="13">
        <f t="shared" si="15"/>
        <v>323.64000000000004</v>
      </c>
      <c r="BP141" s="15">
        <f t="shared" si="16"/>
        <v>0</v>
      </c>
      <c r="BQ141" s="14">
        <f t="shared" si="17"/>
        <v>226.20000000000002</v>
      </c>
      <c r="BR141" s="13">
        <f t="shared" si="18"/>
        <v>144.1764</v>
      </c>
      <c r="BS141" s="15">
        <f t="shared" si="19"/>
        <v>0</v>
      </c>
      <c r="BT141" s="23"/>
      <c r="BU141" s="14">
        <v>348</v>
      </c>
      <c r="BV141" s="13">
        <v>348</v>
      </c>
      <c r="BW141" s="15"/>
    </row>
    <row r="142" spans="1:75" x14ac:dyDescent="0.25">
      <c r="A142" s="20" t="s">
        <v>696</v>
      </c>
      <c r="B142" s="11" t="s">
        <v>234</v>
      </c>
      <c r="C142" s="11">
        <v>4400</v>
      </c>
      <c r="D142" s="37">
        <v>5051</v>
      </c>
      <c r="E142" s="11" t="s">
        <v>242</v>
      </c>
      <c r="F142" s="11" t="s">
        <v>578</v>
      </c>
      <c r="G142" s="11">
        <v>73562</v>
      </c>
      <c r="H142" s="11" t="s">
        <v>34</v>
      </c>
      <c r="I142" s="11" t="s">
        <v>34</v>
      </c>
      <c r="J142" s="11" t="s">
        <v>34</v>
      </c>
      <c r="K142" s="11"/>
      <c r="L142" s="11">
        <v>320</v>
      </c>
      <c r="M142" s="11">
        <v>0</v>
      </c>
      <c r="N142" s="11" t="s">
        <v>34</v>
      </c>
      <c r="O142" s="11" t="s">
        <v>34</v>
      </c>
      <c r="P142" s="11" t="s">
        <v>34</v>
      </c>
      <c r="Q142" s="15">
        <v>273.5</v>
      </c>
      <c r="R142" s="15">
        <f t="shared" si="20"/>
        <v>293</v>
      </c>
      <c r="S142" s="22"/>
      <c r="T142" s="14">
        <v>259.82499999999999</v>
      </c>
      <c r="U142" s="13">
        <v>246.15</v>
      </c>
      <c r="V142" s="15"/>
      <c r="W142" s="14">
        <v>259.82499999999999</v>
      </c>
      <c r="X142" s="13">
        <v>246.15</v>
      </c>
      <c r="Y142" s="15"/>
      <c r="Z142" s="14">
        <v>259.82499999999999</v>
      </c>
      <c r="AA142" s="13">
        <v>246.15</v>
      </c>
      <c r="AB142" s="15"/>
      <c r="AC142" s="14">
        <v>259.82499999999999</v>
      </c>
      <c r="AD142" s="13">
        <v>246.15</v>
      </c>
      <c r="AE142" s="15"/>
      <c r="AF142" s="14">
        <v>259.82499999999999</v>
      </c>
      <c r="AG142" s="13">
        <v>246.15</v>
      </c>
      <c r="AH142" s="15"/>
      <c r="AI142" s="14"/>
      <c r="AJ142" s="13"/>
      <c r="AK142" s="15"/>
      <c r="AL142" s="14">
        <v>177.77500000000001</v>
      </c>
      <c r="AM142" s="13">
        <v>177.77500000000001</v>
      </c>
      <c r="AN142" s="15"/>
      <c r="AO142" s="14">
        <v>254.35500000000002</v>
      </c>
      <c r="AP142" s="13">
        <v>254.35500000000002</v>
      </c>
      <c r="AQ142" s="15"/>
      <c r="AR142" s="14"/>
      <c r="AS142" s="13"/>
      <c r="AT142" s="15"/>
      <c r="AU142" s="14">
        <v>254.35500000000002</v>
      </c>
      <c r="AV142" s="13">
        <v>254.35500000000002</v>
      </c>
      <c r="AW142" s="15"/>
      <c r="AX142" s="14"/>
      <c r="AY142" s="13"/>
      <c r="AZ142" s="15"/>
      <c r="BA142" s="14">
        <v>218.06155000000001</v>
      </c>
      <c r="BB142" s="13">
        <v>113.31104999999999</v>
      </c>
      <c r="BC142" s="15"/>
      <c r="BD142" s="14"/>
      <c r="BE142" s="13"/>
      <c r="BF142" s="15"/>
      <c r="BG142" s="14">
        <v>218.75</v>
      </c>
      <c r="BH142" s="13">
        <v>218.75</v>
      </c>
      <c r="BI142" s="15"/>
      <c r="BJ142" s="14"/>
      <c r="BK142" s="13"/>
      <c r="BL142" s="15"/>
      <c r="BM142" s="16"/>
      <c r="BN142" s="14">
        <f t="shared" si="14"/>
        <v>259.82499999999999</v>
      </c>
      <c r="BO142" s="13">
        <f t="shared" si="15"/>
        <v>254.35500000000002</v>
      </c>
      <c r="BP142" s="15">
        <f t="shared" si="16"/>
        <v>0</v>
      </c>
      <c r="BQ142" s="14">
        <f t="shared" si="17"/>
        <v>177.77500000000001</v>
      </c>
      <c r="BR142" s="13">
        <f t="shared" si="18"/>
        <v>113.31104999999999</v>
      </c>
      <c r="BS142" s="15">
        <f t="shared" si="19"/>
        <v>0</v>
      </c>
      <c r="BT142" s="23"/>
      <c r="BU142" s="14">
        <v>273.5</v>
      </c>
      <c r="BV142" s="13">
        <v>273.5</v>
      </c>
      <c r="BW142" s="15"/>
    </row>
    <row r="143" spans="1:75" x14ac:dyDescent="0.25">
      <c r="A143" s="20" t="s">
        <v>696</v>
      </c>
      <c r="B143" s="11" t="s">
        <v>234</v>
      </c>
      <c r="C143" s="11">
        <v>4400</v>
      </c>
      <c r="D143" s="37">
        <v>5078</v>
      </c>
      <c r="E143" s="11" t="s">
        <v>424</v>
      </c>
      <c r="F143" s="11" t="s">
        <v>619</v>
      </c>
      <c r="G143" s="11">
        <v>73600</v>
      </c>
      <c r="H143" s="11" t="s">
        <v>34</v>
      </c>
      <c r="I143" s="11" t="s">
        <v>34</v>
      </c>
      <c r="J143" s="11" t="s">
        <v>34</v>
      </c>
      <c r="K143" s="11">
        <v>320</v>
      </c>
      <c r="L143" s="11">
        <v>0</v>
      </c>
      <c r="M143" s="11" t="s">
        <v>34</v>
      </c>
      <c r="N143" s="11" t="s">
        <v>34</v>
      </c>
      <c r="O143" s="11" t="s">
        <v>34</v>
      </c>
      <c r="P143" s="11"/>
      <c r="Q143" s="15">
        <v>173.5</v>
      </c>
      <c r="R143" s="15">
        <f t="shared" si="20"/>
        <v>186</v>
      </c>
      <c r="S143" s="22"/>
      <c r="T143" s="14">
        <v>164.82499999999999</v>
      </c>
      <c r="U143" s="13">
        <v>156.15</v>
      </c>
      <c r="V143" s="15"/>
      <c r="W143" s="14">
        <v>164.82499999999999</v>
      </c>
      <c r="X143" s="13">
        <v>156.15</v>
      </c>
      <c r="Y143" s="15"/>
      <c r="Z143" s="14">
        <v>164.82499999999999</v>
      </c>
      <c r="AA143" s="13">
        <v>156.15</v>
      </c>
      <c r="AB143" s="15"/>
      <c r="AC143" s="14">
        <v>164.82499999999999</v>
      </c>
      <c r="AD143" s="13">
        <v>156.15</v>
      </c>
      <c r="AE143" s="15"/>
      <c r="AF143" s="14">
        <v>164.82499999999999</v>
      </c>
      <c r="AG143" s="13">
        <v>156.15</v>
      </c>
      <c r="AH143" s="15"/>
      <c r="AI143" s="20"/>
      <c r="AJ143" s="11"/>
      <c r="AK143" s="21"/>
      <c r="AL143" s="14">
        <v>112.77500000000001</v>
      </c>
      <c r="AM143" s="13">
        <v>112.77500000000001</v>
      </c>
      <c r="AN143" s="15"/>
      <c r="AO143" s="14">
        <v>161.35500000000002</v>
      </c>
      <c r="AP143" s="13">
        <v>161.35500000000002</v>
      </c>
      <c r="AQ143" s="15"/>
      <c r="AR143" s="20"/>
      <c r="AS143" s="11"/>
      <c r="AT143" s="21"/>
      <c r="AU143" s="14">
        <v>161.35500000000002</v>
      </c>
      <c r="AV143" s="13">
        <v>161.35500000000002</v>
      </c>
      <c r="AW143" s="15"/>
      <c r="AX143" s="20"/>
      <c r="AY143" s="11"/>
      <c r="AZ143" s="21"/>
      <c r="BA143" s="14">
        <v>138.33154999999999</v>
      </c>
      <c r="BB143" s="13">
        <v>71.881050000000002</v>
      </c>
      <c r="BC143" s="15"/>
      <c r="BD143" s="20"/>
      <c r="BE143" s="11"/>
      <c r="BF143" s="21"/>
      <c r="BG143" s="14">
        <v>138.75</v>
      </c>
      <c r="BH143" s="13">
        <v>138.75</v>
      </c>
      <c r="BI143" s="15"/>
      <c r="BJ143" s="20"/>
      <c r="BK143" s="11"/>
      <c r="BL143" s="21"/>
      <c r="BM143" s="22"/>
      <c r="BN143" s="14">
        <f t="shared" si="14"/>
        <v>164.82499999999999</v>
      </c>
      <c r="BO143" s="13">
        <f t="shared" si="15"/>
        <v>161.35500000000002</v>
      </c>
      <c r="BP143" s="15">
        <f t="shared" si="16"/>
        <v>0</v>
      </c>
      <c r="BQ143" s="14">
        <f t="shared" si="17"/>
        <v>112.77500000000001</v>
      </c>
      <c r="BR143" s="13">
        <f t="shared" si="18"/>
        <v>71.881050000000002</v>
      </c>
      <c r="BS143" s="15">
        <f t="shared" si="19"/>
        <v>0</v>
      </c>
      <c r="BU143" s="14">
        <v>173.5</v>
      </c>
      <c r="BV143" s="13">
        <v>173.5</v>
      </c>
      <c r="BW143" s="15"/>
    </row>
    <row r="144" spans="1:75" x14ac:dyDescent="0.25">
      <c r="A144" s="20" t="s">
        <v>696</v>
      </c>
      <c r="B144" s="11" t="s">
        <v>234</v>
      </c>
      <c r="C144" s="11">
        <v>4400</v>
      </c>
      <c r="D144" s="37">
        <v>5054</v>
      </c>
      <c r="E144" s="11" t="s">
        <v>425</v>
      </c>
      <c r="F144" s="11" t="s">
        <v>620</v>
      </c>
      <c r="G144" s="11">
        <v>73610</v>
      </c>
      <c r="H144" s="11" t="s">
        <v>34</v>
      </c>
      <c r="I144" s="11" t="s">
        <v>34</v>
      </c>
      <c r="J144" s="11" t="s">
        <v>34</v>
      </c>
      <c r="K144" s="11">
        <v>320</v>
      </c>
      <c r="L144" s="11">
        <v>0</v>
      </c>
      <c r="M144" s="11" t="s">
        <v>34</v>
      </c>
      <c r="N144" s="11" t="s">
        <v>34</v>
      </c>
      <c r="O144" s="11" t="s">
        <v>34</v>
      </c>
      <c r="P144" s="11"/>
      <c r="Q144" s="15">
        <v>223.5</v>
      </c>
      <c r="R144" s="15">
        <f t="shared" si="20"/>
        <v>240</v>
      </c>
      <c r="S144" s="22"/>
      <c r="T144" s="14">
        <v>212.32499999999999</v>
      </c>
      <c r="U144" s="13">
        <v>201.15</v>
      </c>
      <c r="V144" s="15"/>
      <c r="W144" s="14">
        <v>212.32499999999999</v>
      </c>
      <c r="X144" s="13">
        <v>201.15</v>
      </c>
      <c r="Y144" s="15"/>
      <c r="Z144" s="14">
        <v>212.32499999999999</v>
      </c>
      <c r="AA144" s="13">
        <v>201.15</v>
      </c>
      <c r="AB144" s="15"/>
      <c r="AC144" s="14">
        <v>212.32499999999999</v>
      </c>
      <c r="AD144" s="13">
        <v>201.15</v>
      </c>
      <c r="AE144" s="15"/>
      <c r="AF144" s="14">
        <v>212.32499999999999</v>
      </c>
      <c r="AG144" s="13">
        <v>201.15</v>
      </c>
      <c r="AH144" s="15"/>
      <c r="AI144" s="20"/>
      <c r="AJ144" s="11"/>
      <c r="AK144" s="21"/>
      <c r="AL144" s="14">
        <v>145.27500000000001</v>
      </c>
      <c r="AM144" s="13">
        <v>145.27500000000001</v>
      </c>
      <c r="AN144" s="15"/>
      <c r="AO144" s="14">
        <v>207.85500000000002</v>
      </c>
      <c r="AP144" s="13">
        <v>207.85500000000002</v>
      </c>
      <c r="AQ144" s="15"/>
      <c r="AR144" s="20"/>
      <c r="AS144" s="11"/>
      <c r="AT144" s="21"/>
      <c r="AU144" s="14">
        <v>207.85500000000002</v>
      </c>
      <c r="AV144" s="13">
        <v>207.85500000000002</v>
      </c>
      <c r="AW144" s="15"/>
      <c r="AX144" s="20"/>
      <c r="AY144" s="11"/>
      <c r="AZ144" s="21"/>
      <c r="BA144" s="14">
        <v>178.19655</v>
      </c>
      <c r="BB144" s="13">
        <v>92.596050000000005</v>
      </c>
      <c r="BC144" s="15"/>
      <c r="BD144" s="20"/>
      <c r="BE144" s="11"/>
      <c r="BF144" s="21"/>
      <c r="BG144" s="14">
        <v>178.75</v>
      </c>
      <c r="BH144" s="13">
        <v>178.75</v>
      </c>
      <c r="BI144" s="15"/>
      <c r="BJ144" s="20"/>
      <c r="BK144" s="11"/>
      <c r="BL144" s="21"/>
      <c r="BM144" s="22"/>
      <c r="BN144" s="14">
        <f t="shared" si="14"/>
        <v>212.32499999999999</v>
      </c>
      <c r="BO144" s="13">
        <f t="shared" si="15"/>
        <v>207.85500000000002</v>
      </c>
      <c r="BP144" s="15">
        <f t="shared" si="16"/>
        <v>0</v>
      </c>
      <c r="BQ144" s="14">
        <f t="shared" si="17"/>
        <v>145.27500000000001</v>
      </c>
      <c r="BR144" s="13">
        <f t="shared" si="18"/>
        <v>92.596050000000005</v>
      </c>
      <c r="BS144" s="15">
        <f t="shared" si="19"/>
        <v>0</v>
      </c>
      <c r="BU144" s="14">
        <v>223.5</v>
      </c>
      <c r="BV144" s="13">
        <v>223.5</v>
      </c>
      <c r="BW144" s="15"/>
    </row>
    <row r="145" spans="1:75" x14ac:dyDescent="0.25">
      <c r="A145" s="20" t="s">
        <v>696</v>
      </c>
      <c r="B145" s="11" t="s">
        <v>234</v>
      </c>
      <c r="C145" s="11">
        <v>4400</v>
      </c>
      <c r="D145" s="37">
        <v>5055</v>
      </c>
      <c r="E145" s="11" t="s">
        <v>426</v>
      </c>
      <c r="F145" s="11" t="s">
        <v>621</v>
      </c>
      <c r="G145" s="11">
        <v>73630</v>
      </c>
      <c r="H145" s="11" t="s">
        <v>34</v>
      </c>
      <c r="I145" s="11" t="s">
        <v>34</v>
      </c>
      <c r="J145" s="11" t="s">
        <v>34</v>
      </c>
      <c r="K145" s="11">
        <v>320</v>
      </c>
      <c r="L145" s="11">
        <v>0</v>
      </c>
      <c r="M145" s="11" t="s">
        <v>34</v>
      </c>
      <c r="N145" s="11" t="s">
        <v>34</v>
      </c>
      <c r="O145" s="11" t="s">
        <v>34</v>
      </c>
      <c r="P145" s="11"/>
      <c r="Q145" s="15">
        <v>223.5</v>
      </c>
      <c r="R145" s="15">
        <f t="shared" si="20"/>
        <v>240</v>
      </c>
      <c r="S145" s="22"/>
      <c r="T145" s="14">
        <v>212.32499999999999</v>
      </c>
      <c r="U145" s="13">
        <v>201.15</v>
      </c>
      <c r="V145" s="15"/>
      <c r="W145" s="14">
        <v>212.32499999999999</v>
      </c>
      <c r="X145" s="13">
        <v>201.15</v>
      </c>
      <c r="Y145" s="15"/>
      <c r="Z145" s="14">
        <v>212.32499999999999</v>
      </c>
      <c r="AA145" s="13">
        <v>201.15</v>
      </c>
      <c r="AB145" s="15"/>
      <c r="AC145" s="14">
        <v>212.32499999999999</v>
      </c>
      <c r="AD145" s="13">
        <v>201.15</v>
      </c>
      <c r="AE145" s="15"/>
      <c r="AF145" s="14">
        <v>212.32499999999999</v>
      </c>
      <c r="AG145" s="13">
        <v>201.15</v>
      </c>
      <c r="AH145" s="15"/>
      <c r="AI145" s="20"/>
      <c r="AJ145" s="11"/>
      <c r="AK145" s="21"/>
      <c r="AL145" s="14">
        <v>145.27500000000001</v>
      </c>
      <c r="AM145" s="13">
        <v>145.27500000000001</v>
      </c>
      <c r="AN145" s="15"/>
      <c r="AO145" s="14">
        <v>207.85500000000002</v>
      </c>
      <c r="AP145" s="13">
        <v>207.85500000000002</v>
      </c>
      <c r="AQ145" s="15"/>
      <c r="AR145" s="20"/>
      <c r="AS145" s="11"/>
      <c r="AT145" s="21"/>
      <c r="AU145" s="14">
        <v>207.85500000000002</v>
      </c>
      <c r="AV145" s="13">
        <v>207.85500000000002</v>
      </c>
      <c r="AW145" s="15"/>
      <c r="AX145" s="20"/>
      <c r="AY145" s="11"/>
      <c r="AZ145" s="21"/>
      <c r="BA145" s="14">
        <v>178.19655</v>
      </c>
      <c r="BB145" s="13">
        <v>92.596050000000005</v>
      </c>
      <c r="BC145" s="15"/>
      <c r="BD145" s="20"/>
      <c r="BE145" s="11"/>
      <c r="BF145" s="21"/>
      <c r="BG145" s="14">
        <v>178.75</v>
      </c>
      <c r="BH145" s="13">
        <v>178.75</v>
      </c>
      <c r="BI145" s="15"/>
      <c r="BJ145" s="20"/>
      <c r="BK145" s="11"/>
      <c r="BL145" s="21"/>
      <c r="BM145" s="22"/>
      <c r="BN145" s="14">
        <f t="shared" si="14"/>
        <v>212.32499999999999</v>
      </c>
      <c r="BO145" s="13">
        <f t="shared" si="15"/>
        <v>207.85500000000002</v>
      </c>
      <c r="BP145" s="15">
        <f t="shared" si="16"/>
        <v>0</v>
      </c>
      <c r="BQ145" s="14">
        <f t="shared" si="17"/>
        <v>145.27500000000001</v>
      </c>
      <c r="BR145" s="13">
        <f t="shared" si="18"/>
        <v>92.596050000000005</v>
      </c>
      <c r="BS145" s="15">
        <f t="shared" si="19"/>
        <v>0</v>
      </c>
      <c r="BU145" s="14">
        <v>223.5</v>
      </c>
      <c r="BV145" s="13">
        <v>223.5</v>
      </c>
      <c r="BW145" s="15"/>
    </row>
    <row r="146" spans="1:75" x14ac:dyDescent="0.25">
      <c r="A146" s="20" t="s">
        <v>696</v>
      </c>
      <c r="B146" s="11" t="s">
        <v>46</v>
      </c>
      <c r="C146" s="11">
        <v>4410</v>
      </c>
      <c r="D146" s="37">
        <v>5499</v>
      </c>
      <c r="E146" s="11" t="s">
        <v>54</v>
      </c>
      <c r="F146" s="11" t="s">
        <v>458</v>
      </c>
      <c r="G146" s="11">
        <v>73700</v>
      </c>
      <c r="H146" s="11" t="s">
        <v>34</v>
      </c>
      <c r="I146" s="11" t="s">
        <v>34</v>
      </c>
      <c r="J146" s="11" t="s">
        <v>34</v>
      </c>
      <c r="K146" s="11"/>
      <c r="L146" s="11">
        <v>350</v>
      </c>
      <c r="M146" s="11">
        <v>0</v>
      </c>
      <c r="N146" s="11" t="s">
        <v>34</v>
      </c>
      <c r="O146" s="11" t="s">
        <v>34</v>
      </c>
      <c r="P146" s="11" t="s">
        <v>34</v>
      </c>
      <c r="Q146" s="15">
        <v>1966</v>
      </c>
      <c r="R146" s="15">
        <f t="shared" si="20"/>
        <v>2104</v>
      </c>
      <c r="S146" s="22"/>
      <c r="T146" s="14">
        <v>1867.6999999999998</v>
      </c>
      <c r="U146" s="13">
        <v>460</v>
      </c>
      <c r="V146" s="15"/>
      <c r="W146" s="14">
        <v>1867.6999999999998</v>
      </c>
      <c r="X146" s="13">
        <v>460</v>
      </c>
      <c r="Y146" s="15"/>
      <c r="Z146" s="14">
        <v>1867.6999999999998</v>
      </c>
      <c r="AA146" s="13">
        <v>460</v>
      </c>
      <c r="AB146" s="15"/>
      <c r="AC146" s="14">
        <v>1867.6999999999998</v>
      </c>
      <c r="AD146" s="13">
        <v>1769.4</v>
      </c>
      <c r="AE146" s="15"/>
      <c r="AF146" s="14">
        <v>1867.6999999999998</v>
      </c>
      <c r="AG146" s="13">
        <v>1769.4</v>
      </c>
      <c r="AH146" s="15"/>
      <c r="AI146" s="14"/>
      <c r="AJ146" s="13"/>
      <c r="AK146" s="15"/>
      <c r="AL146" s="14">
        <v>1277.9000000000001</v>
      </c>
      <c r="AM146" s="13">
        <v>1277.9000000000001</v>
      </c>
      <c r="AN146" s="15"/>
      <c r="AO146" s="14">
        <v>1828.38</v>
      </c>
      <c r="AP146" s="13">
        <v>1828.38</v>
      </c>
      <c r="AQ146" s="15"/>
      <c r="AR146" s="14"/>
      <c r="AS146" s="13"/>
      <c r="AT146" s="15"/>
      <c r="AU146" s="14">
        <v>1828.38</v>
      </c>
      <c r="AV146" s="13">
        <v>1828.38</v>
      </c>
      <c r="AW146" s="15"/>
      <c r="AX146" s="14"/>
      <c r="AY146" s="13"/>
      <c r="AZ146" s="15"/>
      <c r="BA146" s="14">
        <v>1567.4918</v>
      </c>
      <c r="BB146" s="13">
        <v>814.51379999999995</v>
      </c>
      <c r="BC146" s="15"/>
      <c r="BD146" s="14"/>
      <c r="BE146" s="13"/>
      <c r="BF146" s="15"/>
      <c r="BG146" s="14">
        <v>1572.7500000000002</v>
      </c>
      <c r="BH146" s="13">
        <v>1572.7500000000002</v>
      </c>
      <c r="BI146" s="15"/>
      <c r="BJ146" s="14"/>
      <c r="BK146" s="13"/>
      <c r="BL146" s="15"/>
      <c r="BM146" s="16"/>
      <c r="BN146" s="14">
        <f t="shared" si="14"/>
        <v>1867.6999999999998</v>
      </c>
      <c r="BO146" s="13">
        <f t="shared" si="15"/>
        <v>1828.38</v>
      </c>
      <c r="BP146" s="15">
        <f t="shared" si="16"/>
        <v>0</v>
      </c>
      <c r="BQ146" s="14">
        <f t="shared" si="17"/>
        <v>1277.9000000000001</v>
      </c>
      <c r="BR146" s="13">
        <f t="shared" si="18"/>
        <v>460</v>
      </c>
      <c r="BS146" s="15">
        <f t="shared" si="19"/>
        <v>0</v>
      </c>
      <c r="BT146" s="12"/>
      <c r="BU146" s="14">
        <v>1966</v>
      </c>
      <c r="BV146" s="13">
        <v>1966</v>
      </c>
      <c r="BW146" s="15"/>
    </row>
    <row r="147" spans="1:75" x14ac:dyDescent="0.25">
      <c r="A147" s="20" t="s">
        <v>696</v>
      </c>
      <c r="B147" s="11" t="s">
        <v>46</v>
      </c>
      <c r="C147" s="11">
        <v>4410</v>
      </c>
      <c r="D147" s="37">
        <v>5426</v>
      </c>
      <c r="E147" s="11" t="s">
        <v>55</v>
      </c>
      <c r="F147" s="11" t="s">
        <v>458</v>
      </c>
      <c r="G147" s="11">
        <v>73700</v>
      </c>
      <c r="H147" s="11" t="s">
        <v>34</v>
      </c>
      <c r="I147" s="11" t="s">
        <v>34</v>
      </c>
      <c r="J147" s="11" t="s">
        <v>34</v>
      </c>
      <c r="K147" s="11"/>
      <c r="L147" s="11">
        <v>352</v>
      </c>
      <c r="M147" s="11">
        <v>0</v>
      </c>
      <c r="N147" s="11" t="s">
        <v>34</v>
      </c>
      <c r="O147" s="11" t="s">
        <v>34</v>
      </c>
      <c r="P147" s="11" t="s">
        <v>34</v>
      </c>
      <c r="Q147" s="15">
        <v>1966</v>
      </c>
      <c r="R147" s="15">
        <f t="shared" si="20"/>
        <v>2104</v>
      </c>
      <c r="S147" s="22"/>
      <c r="T147" s="14">
        <v>1867.6999999999998</v>
      </c>
      <c r="U147" s="13">
        <v>460</v>
      </c>
      <c r="V147" s="15"/>
      <c r="W147" s="14">
        <v>1867.6999999999998</v>
      </c>
      <c r="X147" s="13">
        <v>460</v>
      </c>
      <c r="Y147" s="15"/>
      <c r="Z147" s="14">
        <v>1867.6999999999998</v>
      </c>
      <c r="AA147" s="13">
        <v>460</v>
      </c>
      <c r="AB147" s="15"/>
      <c r="AC147" s="14">
        <v>1867.6999999999998</v>
      </c>
      <c r="AD147" s="13">
        <v>1769.4</v>
      </c>
      <c r="AE147" s="15"/>
      <c r="AF147" s="14">
        <v>1867.6999999999998</v>
      </c>
      <c r="AG147" s="13">
        <v>1769.4</v>
      </c>
      <c r="AH147" s="15"/>
      <c r="AI147" s="14"/>
      <c r="AJ147" s="13"/>
      <c r="AK147" s="15"/>
      <c r="AL147" s="14">
        <v>1277.9000000000001</v>
      </c>
      <c r="AM147" s="13">
        <v>1277.9000000000001</v>
      </c>
      <c r="AN147" s="15"/>
      <c r="AO147" s="14">
        <v>1828.38</v>
      </c>
      <c r="AP147" s="13">
        <v>1828.38</v>
      </c>
      <c r="AQ147" s="15"/>
      <c r="AR147" s="14"/>
      <c r="AS147" s="13"/>
      <c r="AT147" s="15"/>
      <c r="AU147" s="14">
        <v>1828.38</v>
      </c>
      <c r="AV147" s="13">
        <v>1828.38</v>
      </c>
      <c r="AW147" s="15"/>
      <c r="AX147" s="14"/>
      <c r="AY147" s="13"/>
      <c r="AZ147" s="15"/>
      <c r="BA147" s="14">
        <v>1567.4918</v>
      </c>
      <c r="BB147" s="13">
        <v>814.51379999999995</v>
      </c>
      <c r="BC147" s="15"/>
      <c r="BD147" s="14"/>
      <c r="BE147" s="13"/>
      <c r="BF147" s="15"/>
      <c r="BG147" s="14">
        <v>1572.7500000000002</v>
      </c>
      <c r="BH147" s="13">
        <v>1572.7500000000002</v>
      </c>
      <c r="BI147" s="15"/>
      <c r="BJ147" s="14"/>
      <c r="BK147" s="13"/>
      <c r="BL147" s="15"/>
      <c r="BM147" s="16"/>
      <c r="BN147" s="14">
        <f t="shared" si="14"/>
        <v>1867.6999999999998</v>
      </c>
      <c r="BO147" s="13">
        <f t="shared" si="15"/>
        <v>1828.38</v>
      </c>
      <c r="BP147" s="15">
        <f t="shared" si="16"/>
        <v>0</v>
      </c>
      <c r="BQ147" s="14">
        <f t="shared" si="17"/>
        <v>1277.9000000000001</v>
      </c>
      <c r="BR147" s="13">
        <f t="shared" si="18"/>
        <v>460</v>
      </c>
      <c r="BS147" s="15">
        <f t="shared" si="19"/>
        <v>0</v>
      </c>
      <c r="BT147" s="12"/>
      <c r="BU147" s="14">
        <v>1966</v>
      </c>
      <c r="BV147" s="13">
        <v>1966</v>
      </c>
      <c r="BW147" s="15"/>
    </row>
    <row r="148" spans="1:75" x14ac:dyDescent="0.25">
      <c r="A148" s="20" t="s">
        <v>696</v>
      </c>
      <c r="B148" s="11" t="s">
        <v>181</v>
      </c>
      <c r="C148" s="11">
        <v>4420</v>
      </c>
      <c r="D148" s="37">
        <v>6103</v>
      </c>
      <c r="E148" s="11" t="s">
        <v>186</v>
      </c>
      <c r="F148" s="11" t="s">
        <v>546</v>
      </c>
      <c r="G148" s="11">
        <v>73721</v>
      </c>
      <c r="H148" s="11" t="s">
        <v>34</v>
      </c>
      <c r="I148" s="11" t="s">
        <v>34</v>
      </c>
      <c r="J148" s="11" t="s">
        <v>34</v>
      </c>
      <c r="K148" s="11"/>
      <c r="L148" s="11">
        <v>610</v>
      </c>
      <c r="M148" s="11">
        <v>0</v>
      </c>
      <c r="N148" s="11" t="s">
        <v>34</v>
      </c>
      <c r="O148" s="11" t="s">
        <v>34</v>
      </c>
      <c r="P148" s="11" t="s">
        <v>34</v>
      </c>
      <c r="Q148" s="15">
        <v>2841</v>
      </c>
      <c r="R148" s="15">
        <f t="shared" si="20"/>
        <v>3040</v>
      </c>
      <c r="S148" s="22"/>
      <c r="T148" s="14">
        <v>2698.95</v>
      </c>
      <c r="U148" s="13">
        <v>835</v>
      </c>
      <c r="V148" s="15"/>
      <c r="W148" s="14">
        <v>2698.95</v>
      </c>
      <c r="X148" s="13">
        <v>835</v>
      </c>
      <c r="Y148" s="15"/>
      <c r="Z148" s="14">
        <v>2698.95</v>
      </c>
      <c r="AA148" s="13">
        <v>835</v>
      </c>
      <c r="AB148" s="15"/>
      <c r="AC148" s="14">
        <v>2698.95</v>
      </c>
      <c r="AD148" s="13">
        <v>2556.9</v>
      </c>
      <c r="AE148" s="15"/>
      <c r="AF148" s="14">
        <v>2698.95</v>
      </c>
      <c r="AG148" s="13">
        <v>2556.9</v>
      </c>
      <c r="AH148" s="15"/>
      <c r="AI148" s="14"/>
      <c r="AJ148" s="13"/>
      <c r="AK148" s="15"/>
      <c r="AL148" s="14">
        <v>1846.65</v>
      </c>
      <c r="AM148" s="13">
        <v>1846.65</v>
      </c>
      <c r="AN148" s="15"/>
      <c r="AO148" s="14">
        <v>2642.13</v>
      </c>
      <c r="AP148" s="13">
        <v>2642.13</v>
      </c>
      <c r="AQ148" s="15"/>
      <c r="AR148" s="14"/>
      <c r="AS148" s="13"/>
      <c r="AT148" s="15"/>
      <c r="AU148" s="14">
        <v>2642.13</v>
      </c>
      <c r="AV148" s="13">
        <v>2642.13</v>
      </c>
      <c r="AW148" s="15"/>
      <c r="AX148" s="14"/>
      <c r="AY148" s="13"/>
      <c r="AZ148" s="15"/>
      <c r="BA148" s="14">
        <v>2265.1293000000001</v>
      </c>
      <c r="BB148" s="13">
        <v>1177.0263</v>
      </c>
      <c r="BC148" s="15"/>
      <c r="BD148" s="14"/>
      <c r="BE148" s="13"/>
      <c r="BF148" s="15"/>
      <c r="BG148" s="14">
        <v>2272.75</v>
      </c>
      <c r="BH148" s="13">
        <v>2272.75</v>
      </c>
      <c r="BI148" s="15"/>
      <c r="BJ148" s="14"/>
      <c r="BK148" s="13"/>
      <c r="BL148" s="15"/>
      <c r="BM148" s="16"/>
      <c r="BN148" s="14">
        <f t="shared" si="14"/>
        <v>2698.95</v>
      </c>
      <c r="BO148" s="13">
        <f t="shared" si="15"/>
        <v>2642.13</v>
      </c>
      <c r="BP148" s="15">
        <f t="shared" si="16"/>
        <v>0</v>
      </c>
      <c r="BQ148" s="14">
        <f t="shared" si="17"/>
        <v>1846.65</v>
      </c>
      <c r="BR148" s="13">
        <f t="shared" si="18"/>
        <v>835</v>
      </c>
      <c r="BS148" s="15">
        <f t="shared" si="19"/>
        <v>0</v>
      </c>
      <c r="BT148" s="12"/>
      <c r="BU148" s="14">
        <v>2841</v>
      </c>
      <c r="BV148" s="13">
        <v>2841</v>
      </c>
      <c r="BW148" s="15"/>
    </row>
    <row r="149" spans="1:75" x14ac:dyDescent="0.25">
      <c r="A149" s="20" t="s">
        <v>696</v>
      </c>
      <c r="B149" s="11" t="s">
        <v>181</v>
      </c>
      <c r="C149" s="11">
        <v>4420</v>
      </c>
      <c r="D149" s="37">
        <v>6111</v>
      </c>
      <c r="E149" s="11" t="s">
        <v>187</v>
      </c>
      <c r="F149" s="11" t="s">
        <v>546</v>
      </c>
      <c r="G149" s="11">
        <v>73721</v>
      </c>
      <c r="H149" s="11" t="s">
        <v>34</v>
      </c>
      <c r="I149" s="11" t="s">
        <v>34</v>
      </c>
      <c r="J149" s="11" t="s">
        <v>34</v>
      </c>
      <c r="K149" s="11"/>
      <c r="L149" s="11">
        <v>610</v>
      </c>
      <c r="M149" s="11">
        <v>0</v>
      </c>
      <c r="N149" s="11" t="s">
        <v>34</v>
      </c>
      <c r="O149" s="11" t="s">
        <v>34</v>
      </c>
      <c r="P149" s="11" t="s">
        <v>34</v>
      </c>
      <c r="Q149" s="15">
        <v>2841</v>
      </c>
      <c r="R149" s="15">
        <f t="shared" si="20"/>
        <v>3040</v>
      </c>
      <c r="S149" s="22"/>
      <c r="T149" s="14">
        <v>2698.95</v>
      </c>
      <c r="U149" s="13">
        <v>835</v>
      </c>
      <c r="V149" s="15"/>
      <c r="W149" s="14">
        <v>2698.95</v>
      </c>
      <c r="X149" s="13">
        <v>835</v>
      </c>
      <c r="Y149" s="15"/>
      <c r="Z149" s="14">
        <v>2698.95</v>
      </c>
      <c r="AA149" s="13">
        <v>835</v>
      </c>
      <c r="AB149" s="15"/>
      <c r="AC149" s="14">
        <v>2698.95</v>
      </c>
      <c r="AD149" s="13">
        <v>2556.9</v>
      </c>
      <c r="AE149" s="15"/>
      <c r="AF149" s="14">
        <v>2698.95</v>
      </c>
      <c r="AG149" s="13">
        <v>2556.9</v>
      </c>
      <c r="AH149" s="15"/>
      <c r="AI149" s="14"/>
      <c r="AJ149" s="13"/>
      <c r="AK149" s="15"/>
      <c r="AL149" s="14">
        <v>1846.65</v>
      </c>
      <c r="AM149" s="13">
        <v>1846.65</v>
      </c>
      <c r="AN149" s="15"/>
      <c r="AO149" s="14">
        <v>2642.13</v>
      </c>
      <c r="AP149" s="13">
        <v>2642.13</v>
      </c>
      <c r="AQ149" s="15"/>
      <c r="AR149" s="14"/>
      <c r="AS149" s="13"/>
      <c r="AT149" s="15"/>
      <c r="AU149" s="14">
        <v>2642.13</v>
      </c>
      <c r="AV149" s="13">
        <v>2642.13</v>
      </c>
      <c r="AW149" s="15"/>
      <c r="AX149" s="14"/>
      <c r="AY149" s="13"/>
      <c r="AZ149" s="15"/>
      <c r="BA149" s="14">
        <v>2265.1293000000001</v>
      </c>
      <c r="BB149" s="13">
        <v>1177.0263</v>
      </c>
      <c r="BC149" s="15"/>
      <c r="BD149" s="14"/>
      <c r="BE149" s="13"/>
      <c r="BF149" s="15"/>
      <c r="BG149" s="14">
        <v>2272.75</v>
      </c>
      <c r="BH149" s="13">
        <v>2272.75</v>
      </c>
      <c r="BI149" s="15"/>
      <c r="BJ149" s="14"/>
      <c r="BK149" s="13"/>
      <c r="BL149" s="15"/>
      <c r="BM149" s="16"/>
      <c r="BN149" s="14">
        <f t="shared" si="14"/>
        <v>2698.95</v>
      </c>
      <c r="BO149" s="13">
        <f t="shared" si="15"/>
        <v>2642.13</v>
      </c>
      <c r="BP149" s="15">
        <f t="shared" si="16"/>
        <v>0</v>
      </c>
      <c r="BQ149" s="14">
        <f t="shared" si="17"/>
        <v>1846.65</v>
      </c>
      <c r="BR149" s="13">
        <f t="shared" si="18"/>
        <v>835</v>
      </c>
      <c r="BS149" s="15">
        <f t="shared" si="19"/>
        <v>0</v>
      </c>
      <c r="BT149" s="12"/>
      <c r="BU149" s="14">
        <v>2841</v>
      </c>
      <c r="BV149" s="13">
        <v>2841</v>
      </c>
      <c r="BW149" s="15"/>
    </row>
    <row r="150" spans="1:75" x14ac:dyDescent="0.25">
      <c r="A150" s="20" t="s">
        <v>696</v>
      </c>
      <c r="B150" s="11" t="s">
        <v>181</v>
      </c>
      <c r="C150" s="11">
        <v>4420</v>
      </c>
      <c r="D150" s="37">
        <v>6114</v>
      </c>
      <c r="E150" s="11" t="s">
        <v>188</v>
      </c>
      <c r="F150" s="11" t="s">
        <v>546</v>
      </c>
      <c r="G150" s="11">
        <v>73721</v>
      </c>
      <c r="H150" s="11" t="s">
        <v>34</v>
      </c>
      <c r="I150" s="11" t="s">
        <v>34</v>
      </c>
      <c r="J150" s="11" t="s">
        <v>34</v>
      </c>
      <c r="K150" s="11"/>
      <c r="L150" s="11">
        <v>610</v>
      </c>
      <c r="M150" s="11">
        <v>0</v>
      </c>
      <c r="N150" s="11" t="s">
        <v>34</v>
      </c>
      <c r="O150" s="11" t="s">
        <v>34</v>
      </c>
      <c r="P150" s="11" t="s">
        <v>34</v>
      </c>
      <c r="Q150" s="15">
        <v>2841</v>
      </c>
      <c r="R150" s="15">
        <f t="shared" si="20"/>
        <v>3040</v>
      </c>
      <c r="S150" s="22"/>
      <c r="T150" s="14">
        <v>2698.95</v>
      </c>
      <c r="U150" s="13">
        <v>835</v>
      </c>
      <c r="V150" s="15"/>
      <c r="W150" s="14">
        <v>2698.95</v>
      </c>
      <c r="X150" s="13">
        <v>835</v>
      </c>
      <c r="Y150" s="15"/>
      <c r="Z150" s="14">
        <v>2698.95</v>
      </c>
      <c r="AA150" s="13">
        <v>835</v>
      </c>
      <c r="AB150" s="15"/>
      <c r="AC150" s="14">
        <v>2698.95</v>
      </c>
      <c r="AD150" s="13">
        <v>2556.9</v>
      </c>
      <c r="AE150" s="15"/>
      <c r="AF150" s="14">
        <v>2698.95</v>
      </c>
      <c r="AG150" s="13">
        <v>2556.9</v>
      </c>
      <c r="AH150" s="15"/>
      <c r="AI150" s="14"/>
      <c r="AJ150" s="13"/>
      <c r="AK150" s="15"/>
      <c r="AL150" s="14">
        <v>1846.65</v>
      </c>
      <c r="AM150" s="13">
        <v>1846.65</v>
      </c>
      <c r="AN150" s="15"/>
      <c r="AO150" s="14">
        <v>2642.13</v>
      </c>
      <c r="AP150" s="13">
        <v>2642.13</v>
      </c>
      <c r="AQ150" s="15"/>
      <c r="AR150" s="14"/>
      <c r="AS150" s="13"/>
      <c r="AT150" s="15"/>
      <c r="AU150" s="14">
        <v>2642.13</v>
      </c>
      <c r="AV150" s="13">
        <v>2642.13</v>
      </c>
      <c r="AW150" s="15"/>
      <c r="AX150" s="14"/>
      <c r="AY150" s="13"/>
      <c r="AZ150" s="15"/>
      <c r="BA150" s="14">
        <v>2265.1293000000001</v>
      </c>
      <c r="BB150" s="13">
        <v>1177.0263</v>
      </c>
      <c r="BC150" s="15"/>
      <c r="BD150" s="14"/>
      <c r="BE150" s="13"/>
      <c r="BF150" s="15"/>
      <c r="BG150" s="14">
        <v>2272.75</v>
      </c>
      <c r="BH150" s="13">
        <v>2272.75</v>
      </c>
      <c r="BI150" s="15"/>
      <c r="BJ150" s="14"/>
      <c r="BK150" s="13"/>
      <c r="BL150" s="15"/>
      <c r="BM150" s="16"/>
      <c r="BN150" s="14">
        <f t="shared" si="14"/>
        <v>2698.95</v>
      </c>
      <c r="BO150" s="13">
        <f t="shared" si="15"/>
        <v>2642.13</v>
      </c>
      <c r="BP150" s="15">
        <f t="shared" si="16"/>
        <v>0</v>
      </c>
      <c r="BQ150" s="14">
        <f t="shared" si="17"/>
        <v>1846.65</v>
      </c>
      <c r="BR150" s="13">
        <f t="shared" si="18"/>
        <v>835</v>
      </c>
      <c r="BS150" s="15">
        <f t="shared" si="19"/>
        <v>0</v>
      </c>
      <c r="BT150" s="12"/>
      <c r="BU150" s="14">
        <v>2841</v>
      </c>
      <c r="BV150" s="13">
        <v>2841</v>
      </c>
      <c r="BW150" s="15"/>
    </row>
    <row r="151" spans="1:75" x14ac:dyDescent="0.25">
      <c r="A151" s="20" t="s">
        <v>696</v>
      </c>
      <c r="B151" s="11" t="s">
        <v>181</v>
      </c>
      <c r="C151" s="11">
        <v>4420</v>
      </c>
      <c r="D151" s="37">
        <v>6120</v>
      </c>
      <c r="E151" s="11" t="s">
        <v>189</v>
      </c>
      <c r="F151" s="11" t="s">
        <v>546</v>
      </c>
      <c r="G151" s="11">
        <v>73721</v>
      </c>
      <c r="H151" s="11" t="s">
        <v>34</v>
      </c>
      <c r="I151" s="11" t="s">
        <v>34</v>
      </c>
      <c r="J151" s="11" t="s">
        <v>34</v>
      </c>
      <c r="K151" s="11"/>
      <c r="L151" s="11">
        <v>610</v>
      </c>
      <c r="M151" s="11">
        <v>0</v>
      </c>
      <c r="N151" s="11" t="s">
        <v>34</v>
      </c>
      <c r="O151" s="11" t="s">
        <v>34</v>
      </c>
      <c r="P151" s="11" t="s">
        <v>34</v>
      </c>
      <c r="Q151" s="15">
        <v>2841</v>
      </c>
      <c r="R151" s="15">
        <f t="shared" si="20"/>
        <v>3040</v>
      </c>
      <c r="S151" s="22"/>
      <c r="T151" s="14">
        <v>2698.95</v>
      </c>
      <c r="U151" s="13">
        <v>835</v>
      </c>
      <c r="V151" s="15"/>
      <c r="W151" s="14">
        <v>2698.95</v>
      </c>
      <c r="X151" s="13">
        <v>835</v>
      </c>
      <c r="Y151" s="15"/>
      <c r="Z151" s="14">
        <v>2698.95</v>
      </c>
      <c r="AA151" s="13">
        <v>835</v>
      </c>
      <c r="AB151" s="15"/>
      <c r="AC151" s="14">
        <v>2698.95</v>
      </c>
      <c r="AD151" s="13">
        <v>2556.9</v>
      </c>
      <c r="AE151" s="15"/>
      <c r="AF151" s="14">
        <v>2698.95</v>
      </c>
      <c r="AG151" s="13">
        <v>2556.9</v>
      </c>
      <c r="AH151" s="15"/>
      <c r="AI151" s="14"/>
      <c r="AJ151" s="13"/>
      <c r="AK151" s="15"/>
      <c r="AL151" s="14">
        <v>1846.65</v>
      </c>
      <c r="AM151" s="13">
        <v>1846.65</v>
      </c>
      <c r="AN151" s="15"/>
      <c r="AO151" s="14">
        <v>2642.13</v>
      </c>
      <c r="AP151" s="13">
        <v>2642.13</v>
      </c>
      <c r="AQ151" s="15"/>
      <c r="AR151" s="14"/>
      <c r="AS151" s="13"/>
      <c r="AT151" s="15"/>
      <c r="AU151" s="14">
        <v>2642.13</v>
      </c>
      <c r="AV151" s="13">
        <v>2642.13</v>
      </c>
      <c r="AW151" s="15"/>
      <c r="AX151" s="14"/>
      <c r="AY151" s="13"/>
      <c r="AZ151" s="15"/>
      <c r="BA151" s="14">
        <v>2265.1293000000001</v>
      </c>
      <c r="BB151" s="13">
        <v>1177.0263</v>
      </c>
      <c r="BC151" s="15"/>
      <c r="BD151" s="14"/>
      <c r="BE151" s="13"/>
      <c r="BF151" s="15"/>
      <c r="BG151" s="14">
        <v>2272.75</v>
      </c>
      <c r="BH151" s="13">
        <v>2272.75</v>
      </c>
      <c r="BI151" s="15"/>
      <c r="BJ151" s="14"/>
      <c r="BK151" s="13"/>
      <c r="BL151" s="15"/>
      <c r="BM151" s="16"/>
      <c r="BN151" s="14">
        <f t="shared" si="14"/>
        <v>2698.95</v>
      </c>
      <c r="BO151" s="13">
        <f t="shared" si="15"/>
        <v>2642.13</v>
      </c>
      <c r="BP151" s="15">
        <f t="shared" si="16"/>
        <v>0</v>
      </c>
      <c r="BQ151" s="14">
        <f t="shared" si="17"/>
        <v>1846.65</v>
      </c>
      <c r="BR151" s="13">
        <f t="shared" si="18"/>
        <v>835</v>
      </c>
      <c r="BS151" s="15">
        <f t="shared" si="19"/>
        <v>0</v>
      </c>
      <c r="BT151" s="12"/>
      <c r="BU151" s="14">
        <v>2841</v>
      </c>
      <c r="BV151" s="13">
        <v>2841</v>
      </c>
      <c r="BW151" s="15"/>
    </row>
    <row r="152" spans="1:75" x14ac:dyDescent="0.25">
      <c r="A152" s="20" t="s">
        <v>696</v>
      </c>
      <c r="B152" s="11" t="s">
        <v>181</v>
      </c>
      <c r="C152" s="11">
        <v>4420</v>
      </c>
      <c r="D152" s="37">
        <v>6138</v>
      </c>
      <c r="E152" s="11" t="s">
        <v>190</v>
      </c>
      <c r="F152" s="11" t="s">
        <v>546</v>
      </c>
      <c r="G152" s="11">
        <v>73721</v>
      </c>
      <c r="H152" s="11" t="s">
        <v>34</v>
      </c>
      <c r="I152" s="11" t="s">
        <v>34</v>
      </c>
      <c r="J152" s="11" t="s">
        <v>34</v>
      </c>
      <c r="K152" s="11"/>
      <c r="L152" s="11">
        <v>610</v>
      </c>
      <c r="M152" s="11">
        <v>0</v>
      </c>
      <c r="N152" s="11" t="s">
        <v>34</v>
      </c>
      <c r="O152" s="11" t="s">
        <v>34</v>
      </c>
      <c r="P152" s="11" t="s">
        <v>34</v>
      </c>
      <c r="Q152" s="15">
        <v>2841</v>
      </c>
      <c r="R152" s="15">
        <f t="shared" si="20"/>
        <v>3040</v>
      </c>
      <c r="S152" s="22"/>
      <c r="T152" s="14">
        <v>2698.95</v>
      </c>
      <c r="U152" s="13">
        <v>835</v>
      </c>
      <c r="V152" s="15"/>
      <c r="W152" s="14">
        <v>2698.95</v>
      </c>
      <c r="X152" s="13">
        <v>835</v>
      </c>
      <c r="Y152" s="15"/>
      <c r="Z152" s="14">
        <v>2698.95</v>
      </c>
      <c r="AA152" s="13">
        <v>835</v>
      </c>
      <c r="AB152" s="15"/>
      <c r="AC152" s="14">
        <v>2698.95</v>
      </c>
      <c r="AD152" s="13">
        <v>2556.9</v>
      </c>
      <c r="AE152" s="15"/>
      <c r="AF152" s="14">
        <v>2698.95</v>
      </c>
      <c r="AG152" s="13">
        <v>2556.9</v>
      </c>
      <c r="AH152" s="15"/>
      <c r="AI152" s="14"/>
      <c r="AJ152" s="13"/>
      <c r="AK152" s="15"/>
      <c r="AL152" s="14">
        <v>1846.65</v>
      </c>
      <c r="AM152" s="13">
        <v>1846.65</v>
      </c>
      <c r="AN152" s="15"/>
      <c r="AO152" s="14">
        <v>2642.13</v>
      </c>
      <c r="AP152" s="13">
        <v>2642.13</v>
      </c>
      <c r="AQ152" s="15"/>
      <c r="AR152" s="14"/>
      <c r="AS152" s="13"/>
      <c r="AT152" s="15"/>
      <c r="AU152" s="14">
        <v>2642.13</v>
      </c>
      <c r="AV152" s="13">
        <v>2642.13</v>
      </c>
      <c r="AW152" s="15"/>
      <c r="AX152" s="14"/>
      <c r="AY152" s="13"/>
      <c r="AZ152" s="15"/>
      <c r="BA152" s="14">
        <v>2265.1293000000001</v>
      </c>
      <c r="BB152" s="13">
        <v>1177.0263</v>
      </c>
      <c r="BC152" s="15"/>
      <c r="BD152" s="14"/>
      <c r="BE152" s="13"/>
      <c r="BF152" s="15"/>
      <c r="BG152" s="14">
        <v>2272.75</v>
      </c>
      <c r="BH152" s="13">
        <v>2272.75</v>
      </c>
      <c r="BI152" s="15"/>
      <c r="BJ152" s="14"/>
      <c r="BK152" s="13"/>
      <c r="BL152" s="15"/>
      <c r="BM152" s="16"/>
      <c r="BN152" s="14">
        <f t="shared" si="14"/>
        <v>2698.95</v>
      </c>
      <c r="BO152" s="13">
        <f t="shared" si="15"/>
        <v>2642.13</v>
      </c>
      <c r="BP152" s="15">
        <f t="shared" si="16"/>
        <v>0</v>
      </c>
      <c r="BQ152" s="14">
        <f t="shared" si="17"/>
        <v>1846.65</v>
      </c>
      <c r="BR152" s="13">
        <f t="shared" si="18"/>
        <v>835</v>
      </c>
      <c r="BS152" s="15">
        <f t="shared" si="19"/>
        <v>0</v>
      </c>
      <c r="BT152" s="12"/>
      <c r="BU152" s="14">
        <v>2841</v>
      </c>
      <c r="BV152" s="13">
        <v>2841</v>
      </c>
      <c r="BW152" s="15"/>
    </row>
    <row r="153" spans="1:75" x14ac:dyDescent="0.25">
      <c r="A153" s="20" t="s">
        <v>696</v>
      </c>
      <c r="B153" s="11" t="s">
        <v>181</v>
      </c>
      <c r="C153" s="11">
        <v>4420</v>
      </c>
      <c r="D153" s="37">
        <v>6101</v>
      </c>
      <c r="E153" s="11" t="s">
        <v>191</v>
      </c>
      <c r="F153" s="11" t="s">
        <v>547</v>
      </c>
      <c r="G153" s="11">
        <v>73723</v>
      </c>
      <c r="H153" s="11" t="s">
        <v>34</v>
      </c>
      <c r="I153" s="11" t="s">
        <v>34</v>
      </c>
      <c r="J153" s="11" t="s">
        <v>34</v>
      </c>
      <c r="K153" s="11"/>
      <c r="L153" s="11">
        <v>610</v>
      </c>
      <c r="M153" s="11">
        <v>0</v>
      </c>
      <c r="N153" s="11" t="s">
        <v>34</v>
      </c>
      <c r="O153" s="11" t="s">
        <v>34</v>
      </c>
      <c r="P153" s="11" t="s">
        <v>34</v>
      </c>
      <c r="Q153" s="15">
        <v>2841</v>
      </c>
      <c r="R153" s="15">
        <f t="shared" si="20"/>
        <v>3040</v>
      </c>
      <c r="S153" s="22"/>
      <c r="T153" s="14">
        <v>2698.95</v>
      </c>
      <c r="U153" s="13">
        <v>835</v>
      </c>
      <c r="V153" s="15"/>
      <c r="W153" s="14">
        <v>2698.95</v>
      </c>
      <c r="X153" s="13">
        <v>835</v>
      </c>
      <c r="Y153" s="15"/>
      <c r="Z153" s="14">
        <v>2698.95</v>
      </c>
      <c r="AA153" s="13">
        <v>835</v>
      </c>
      <c r="AB153" s="15"/>
      <c r="AC153" s="14">
        <v>2698.95</v>
      </c>
      <c r="AD153" s="13">
        <v>2556.9</v>
      </c>
      <c r="AE153" s="15"/>
      <c r="AF153" s="14">
        <v>2698.95</v>
      </c>
      <c r="AG153" s="13">
        <v>2556.9</v>
      </c>
      <c r="AH153" s="15"/>
      <c r="AI153" s="14"/>
      <c r="AJ153" s="13"/>
      <c r="AK153" s="15"/>
      <c r="AL153" s="14">
        <v>1846.65</v>
      </c>
      <c r="AM153" s="13">
        <v>1846.65</v>
      </c>
      <c r="AN153" s="15"/>
      <c r="AO153" s="14">
        <v>2642.13</v>
      </c>
      <c r="AP153" s="13">
        <v>2642.13</v>
      </c>
      <c r="AQ153" s="15"/>
      <c r="AR153" s="14"/>
      <c r="AS153" s="13"/>
      <c r="AT153" s="15"/>
      <c r="AU153" s="14">
        <v>2642.13</v>
      </c>
      <c r="AV153" s="13">
        <v>2642.13</v>
      </c>
      <c r="AW153" s="15"/>
      <c r="AX153" s="14"/>
      <c r="AY153" s="13"/>
      <c r="AZ153" s="15"/>
      <c r="BA153" s="14">
        <v>2265.1293000000001</v>
      </c>
      <c r="BB153" s="13">
        <v>1177.0263</v>
      </c>
      <c r="BC153" s="15"/>
      <c r="BD153" s="14"/>
      <c r="BE153" s="13"/>
      <c r="BF153" s="15"/>
      <c r="BG153" s="14">
        <v>2272.75</v>
      </c>
      <c r="BH153" s="13">
        <v>2272.75</v>
      </c>
      <c r="BI153" s="15"/>
      <c r="BJ153" s="14"/>
      <c r="BK153" s="13"/>
      <c r="BL153" s="15"/>
      <c r="BM153" s="16"/>
      <c r="BN153" s="14">
        <f t="shared" si="14"/>
        <v>2698.95</v>
      </c>
      <c r="BO153" s="13">
        <f t="shared" si="15"/>
        <v>2642.13</v>
      </c>
      <c r="BP153" s="15">
        <f t="shared" si="16"/>
        <v>0</v>
      </c>
      <c r="BQ153" s="14">
        <f t="shared" si="17"/>
        <v>1846.65</v>
      </c>
      <c r="BR153" s="13">
        <f t="shared" si="18"/>
        <v>835</v>
      </c>
      <c r="BS153" s="15">
        <f t="shared" si="19"/>
        <v>0</v>
      </c>
      <c r="BT153" s="12"/>
      <c r="BU153" s="14">
        <v>2841</v>
      </c>
      <c r="BV153" s="13">
        <v>2841</v>
      </c>
      <c r="BW153" s="15"/>
    </row>
    <row r="154" spans="1:75" x14ac:dyDescent="0.25">
      <c r="A154" s="20" t="s">
        <v>696</v>
      </c>
      <c r="B154" s="11" t="s">
        <v>234</v>
      </c>
      <c r="C154" s="11">
        <v>4400</v>
      </c>
      <c r="D154" s="37">
        <v>5059</v>
      </c>
      <c r="E154" s="11" t="s">
        <v>243</v>
      </c>
      <c r="F154" s="11" t="s">
        <v>579</v>
      </c>
      <c r="G154" s="11">
        <v>74019</v>
      </c>
      <c r="H154" s="11" t="s">
        <v>34</v>
      </c>
      <c r="I154" s="11" t="s">
        <v>34</v>
      </c>
      <c r="J154" s="11" t="s">
        <v>34</v>
      </c>
      <c r="K154" s="11"/>
      <c r="L154" s="11">
        <v>320</v>
      </c>
      <c r="M154" s="11">
        <v>0</v>
      </c>
      <c r="N154" s="11" t="s">
        <v>34</v>
      </c>
      <c r="O154" s="11" t="s">
        <v>34</v>
      </c>
      <c r="P154" s="11" t="s">
        <v>34</v>
      </c>
      <c r="Q154" s="15">
        <v>335</v>
      </c>
      <c r="R154" s="15">
        <f t="shared" si="20"/>
        <v>359</v>
      </c>
      <c r="S154" s="22"/>
      <c r="T154" s="14">
        <v>318.25</v>
      </c>
      <c r="U154" s="13">
        <v>301.5</v>
      </c>
      <c r="V154" s="15"/>
      <c r="W154" s="14">
        <v>318.25</v>
      </c>
      <c r="X154" s="13">
        <v>301.5</v>
      </c>
      <c r="Y154" s="15"/>
      <c r="Z154" s="14">
        <v>318.25</v>
      </c>
      <c r="AA154" s="13">
        <v>301.5</v>
      </c>
      <c r="AB154" s="15"/>
      <c r="AC154" s="14">
        <v>318.25</v>
      </c>
      <c r="AD154" s="13">
        <v>301.5</v>
      </c>
      <c r="AE154" s="15"/>
      <c r="AF154" s="14">
        <v>318.25</v>
      </c>
      <c r="AG154" s="13">
        <v>301.5</v>
      </c>
      <c r="AH154" s="15"/>
      <c r="AI154" s="14"/>
      <c r="AJ154" s="13"/>
      <c r="AK154" s="15"/>
      <c r="AL154" s="14">
        <v>217.75</v>
      </c>
      <c r="AM154" s="13">
        <v>217.75</v>
      </c>
      <c r="AN154" s="15"/>
      <c r="AO154" s="14">
        <v>311.55</v>
      </c>
      <c r="AP154" s="13">
        <v>311.55</v>
      </c>
      <c r="AQ154" s="15"/>
      <c r="AR154" s="14"/>
      <c r="AS154" s="13"/>
      <c r="AT154" s="15"/>
      <c r="AU154" s="14">
        <v>311.55</v>
      </c>
      <c r="AV154" s="13">
        <v>311.55</v>
      </c>
      <c r="AW154" s="15"/>
      <c r="AX154" s="14"/>
      <c r="AY154" s="13"/>
      <c r="AZ154" s="15"/>
      <c r="BA154" s="14">
        <v>267.09550000000002</v>
      </c>
      <c r="BB154" s="13">
        <v>138.79050000000001</v>
      </c>
      <c r="BC154" s="15"/>
      <c r="BD154" s="14"/>
      <c r="BE154" s="13"/>
      <c r="BF154" s="15"/>
      <c r="BG154" s="14">
        <v>267.95</v>
      </c>
      <c r="BH154" s="13">
        <v>267.95</v>
      </c>
      <c r="BI154" s="15"/>
      <c r="BJ154" s="14"/>
      <c r="BK154" s="13"/>
      <c r="BL154" s="15"/>
      <c r="BM154" s="16"/>
      <c r="BN154" s="14">
        <f t="shared" si="14"/>
        <v>318.25</v>
      </c>
      <c r="BO154" s="13">
        <f t="shared" si="15"/>
        <v>311.55</v>
      </c>
      <c r="BP154" s="15">
        <f t="shared" si="16"/>
        <v>0</v>
      </c>
      <c r="BQ154" s="14">
        <f t="shared" si="17"/>
        <v>217.75</v>
      </c>
      <c r="BR154" s="13">
        <f t="shared" si="18"/>
        <v>138.79050000000001</v>
      </c>
      <c r="BS154" s="15">
        <f t="shared" si="19"/>
        <v>0</v>
      </c>
      <c r="BT154" s="23"/>
      <c r="BU154" s="14">
        <v>335</v>
      </c>
      <c r="BV154" s="13">
        <v>335</v>
      </c>
      <c r="BW154" s="15"/>
    </row>
    <row r="155" spans="1:75" x14ac:dyDescent="0.25">
      <c r="A155" s="20" t="s">
        <v>696</v>
      </c>
      <c r="B155" s="11" t="s">
        <v>234</v>
      </c>
      <c r="C155" s="11">
        <v>4400</v>
      </c>
      <c r="D155" s="37">
        <v>5095</v>
      </c>
      <c r="E155" s="11" t="s">
        <v>244</v>
      </c>
      <c r="F155" s="11" t="s">
        <v>580</v>
      </c>
      <c r="G155" s="11">
        <v>74021</v>
      </c>
      <c r="H155" s="11" t="s">
        <v>34</v>
      </c>
      <c r="I155" s="11" t="s">
        <v>34</v>
      </c>
      <c r="J155" s="11" t="s">
        <v>34</v>
      </c>
      <c r="K155" s="11"/>
      <c r="L155" s="11">
        <v>320</v>
      </c>
      <c r="M155" s="11">
        <v>0</v>
      </c>
      <c r="N155" s="11" t="s">
        <v>34</v>
      </c>
      <c r="O155" s="11" t="s">
        <v>34</v>
      </c>
      <c r="P155" s="11" t="s">
        <v>34</v>
      </c>
      <c r="Q155" s="15">
        <v>394</v>
      </c>
      <c r="R155" s="15">
        <f t="shared" si="20"/>
        <v>422</v>
      </c>
      <c r="S155" s="22"/>
      <c r="T155" s="14">
        <v>374.29999999999995</v>
      </c>
      <c r="U155" s="13">
        <v>354.6</v>
      </c>
      <c r="V155" s="15"/>
      <c r="W155" s="14">
        <v>374.29999999999995</v>
      </c>
      <c r="X155" s="13">
        <v>354.6</v>
      </c>
      <c r="Y155" s="15"/>
      <c r="Z155" s="14">
        <v>374.29999999999995</v>
      </c>
      <c r="AA155" s="13">
        <v>354.6</v>
      </c>
      <c r="AB155" s="15"/>
      <c r="AC155" s="14">
        <v>374.29999999999995</v>
      </c>
      <c r="AD155" s="13">
        <v>354.6</v>
      </c>
      <c r="AE155" s="15"/>
      <c r="AF155" s="14">
        <v>374.29999999999995</v>
      </c>
      <c r="AG155" s="13">
        <v>354.6</v>
      </c>
      <c r="AH155" s="15"/>
      <c r="AI155" s="14"/>
      <c r="AJ155" s="13"/>
      <c r="AK155" s="15"/>
      <c r="AL155" s="14">
        <v>256.10000000000002</v>
      </c>
      <c r="AM155" s="13">
        <v>256.10000000000002</v>
      </c>
      <c r="AN155" s="15"/>
      <c r="AO155" s="14">
        <v>366.42</v>
      </c>
      <c r="AP155" s="13">
        <v>366.42</v>
      </c>
      <c r="AQ155" s="15"/>
      <c r="AR155" s="14"/>
      <c r="AS155" s="13"/>
      <c r="AT155" s="15"/>
      <c r="AU155" s="14">
        <v>366.42</v>
      </c>
      <c r="AV155" s="13">
        <v>366.42</v>
      </c>
      <c r="AW155" s="15"/>
      <c r="AX155" s="14"/>
      <c r="AY155" s="13"/>
      <c r="AZ155" s="15"/>
      <c r="BA155" s="14">
        <v>314.13620000000003</v>
      </c>
      <c r="BB155" s="13">
        <v>163.23419999999999</v>
      </c>
      <c r="BC155" s="15"/>
      <c r="BD155" s="14"/>
      <c r="BE155" s="13"/>
      <c r="BF155" s="15"/>
      <c r="BG155" s="14">
        <v>315.15000000000003</v>
      </c>
      <c r="BH155" s="13">
        <v>315.15000000000003</v>
      </c>
      <c r="BI155" s="15"/>
      <c r="BJ155" s="14"/>
      <c r="BK155" s="13"/>
      <c r="BL155" s="15"/>
      <c r="BM155" s="16"/>
      <c r="BN155" s="14">
        <f t="shared" si="14"/>
        <v>374.29999999999995</v>
      </c>
      <c r="BO155" s="13">
        <f t="shared" si="15"/>
        <v>366.42</v>
      </c>
      <c r="BP155" s="15">
        <f t="shared" si="16"/>
        <v>0</v>
      </c>
      <c r="BQ155" s="14">
        <f t="shared" si="17"/>
        <v>256.10000000000002</v>
      </c>
      <c r="BR155" s="13">
        <f t="shared" si="18"/>
        <v>163.23419999999999</v>
      </c>
      <c r="BS155" s="15">
        <f t="shared" si="19"/>
        <v>0</v>
      </c>
      <c r="BT155" s="23"/>
      <c r="BU155" s="14">
        <v>394</v>
      </c>
      <c r="BV155" s="13">
        <v>394</v>
      </c>
      <c r="BW155" s="15"/>
    </row>
    <row r="156" spans="1:75" x14ac:dyDescent="0.25">
      <c r="A156" s="20" t="s">
        <v>696</v>
      </c>
      <c r="B156" s="11" t="s">
        <v>46</v>
      </c>
      <c r="C156" s="11">
        <v>4410</v>
      </c>
      <c r="D156" s="37">
        <v>5491</v>
      </c>
      <c r="E156" s="11" t="s">
        <v>293</v>
      </c>
      <c r="F156" s="11" t="s">
        <v>603</v>
      </c>
      <c r="G156" s="11">
        <v>74150</v>
      </c>
      <c r="H156" s="11" t="s">
        <v>34</v>
      </c>
      <c r="I156" s="11" t="s">
        <v>34</v>
      </c>
      <c r="J156" s="11" t="s">
        <v>34</v>
      </c>
      <c r="K156" s="11">
        <v>352</v>
      </c>
      <c r="L156" s="11">
        <v>0</v>
      </c>
      <c r="M156" s="11" t="s">
        <v>34</v>
      </c>
      <c r="N156" s="11" t="s">
        <v>34</v>
      </c>
      <c r="O156" s="11" t="s">
        <v>34</v>
      </c>
      <c r="P156" s="11"/>
      <c r="Q156" s="15">
        <v>1966</v>
      </c>
      <c r="R156" s="15">
        <f t="shared" si="20"/>
        <v>2104</v>
      </c>
      <c r="S156" s="22"/>
      <c r="T156" s="14">
        <v>1867.6999999999998</v>
      </c>
      <c r="U156" s="13">
        <v>460</v>
      </c>
      <c r="V156" s="15"/>
      <c r="W156" s="14">
        <v>1867.6999999999998</v>
      </c>
      <c r="X156" s="13">
        <v>460</v>
      </c>
      <c r="Y156" s="15"/>
      <c r="Z156" s="14">
        <v>1867.6999999999998</v>
      </c>
      <c r="AA156" s="13">
        <v>460</v>
      </c>
      <c r="AB156" s="15"/>
      <c r="AC156" s="14">
        <v>1867.6999999999998</v>
      </c>
      <c r="AD156" s="13">
        <v>1769.4</v>
      </c>
      <c r="AE156" s="15"/>
      <c r="AF156" s="14">
        <v>1867.6999999999998</v>
      </c>
      <c r="AG156" s="13">
        <v>1769.4</v>
      </c>
      <c r="AH156" s="15"/>
      <c r="AI156" s="20"/>
      <c r="AJ156" s="11"/>
      <c r="AK156" s="21"/>
      <c r="AL156" s="14">
        <v>1277.9000000000001</v>
      </c>
      <c r="AM156" s="13">
        <v>1277.9000000000001</v>
      </c>
      <c r="AN156" s="15"/>
      <c r="AO156" s="14">
        <v>1828.38</v>
      </c>
      <c r="AP156" s="13">
        <v>1828.38</v>
      </c>
      <c r="AQ156" s="15"/>
      <c r="AR156" s="20"/>
      <c r="AS156" s="11"/>
      <c r="AT156" s="21"/>
      <c r="AU156" s="14">
        <v>1828.38</v>
      </c>
      <c r="AV156" s="13">
        <v>1828.38</v>
      </c>
      <c r="AW156" s="15"/>
      <c r="AX156" s="20"/>
      <c r="AY156" s="11"/>
      <c r="AZ156" s="21"/>
      <c r="BA156" s="14">
        <v>1567.4918</v>
      </c>
      <c r="BB156" s="13">
        <v>814.51379999999995</v>
      </c>
      <c r="BC156" s="15"/>
      <c r="BD156" s="20"/>
      <c r="BE156" s="11"/>
      <c r="BF156" s="21"/>
      <c r="BG156" s="14">
        <v>1572.7500000000002</v>
      </c>
      <c r="BH156" s="13">
        <v>1572.7500000000002</v>
      </c>
      <c r="BI156" s="15"/>
      <c r="BJ156" s="20"/>
      <c r="BK156" s="11"/>
      <c r="BL156" s="21"/>
      <c r="BM156" s="22"/>
      <c r="BN156" s="14">
        <f t="shared" si="14"/>
        <v>1867.6999999999998</v>
      </c>
      <c r="BO156" s="13">
        <f t="shared" si="15"/>
        <v>1828.38</v>
      </c>
      <c r="BP156" s="15">
        <f t="shared" si="16"/>
        <v>0</v>
      </c>
      <c r="BQ156" s="14">
        <f t="shared" si="17"/>
        <v>1277.9000000000001</v>
      </c>
      <c r="BR156" s="13">
        <f t="shared" si="18"/>
        <v>460</v>
      </c>
      <c r="BS156" s="15">
        <f t="shared" si="19"/>
        <v>0</v>
      </c>
      <c r="BU156" s="14">
        <v>1966</v>
      </c>
      <c r="BV156" s="13">
        <v>1966</v>
      </c>
      <c r="BW156" s="15"/>
    </row>
    <row r="157" spans="1:75" x14ac:dyDescent="0.25">
      <c r="A157" s="20" t="s">
        <v>696</v>
      </c>
      <c r="B157" s="11" t="s">
        <v>46</v>
      </c>
      <c r="C157" s="11">
        <v>4410</v>
      </c>
      <c r="D157" s="37">
        <v>5490</v>
      </c>
      <c r="E157" s="11" t="s">
        <v>294</v>
      </c>
      <c r="F157" s="11" t="s">
        <v>604</v>
      </c>
      <c r="G157" s="11">
        <v>74170</v>
      </c>
      <c r="H157" s="11" t="s">
        <v>34</v>
      </c>
      <c r="I157" s="11" t="s">
        <v>34</v>
      </c>
      <c r="J157" s="11" t="s">
        <v>34</v>
      </c>
      <c r="K157" s="11">
        <v>352</v>
      </c>
      <c r="L157" s="11">
        <v>0</v>
      </c>
      <c r="M157" s="11" t="s">
        <v>34</v>
      </c>
      <c r="N157" s="11" t="s">
        <v>34</v>
      </c>
      <c r="O157" s="11" t="s">
        <v>34</v>
      </c>
      <c r="P157" s="11"/>
      <c r="Q157" s="15">
        <v>3144</v>
      </c>
      <c r="R157" s="15">
        <f t="shared" si="20"/>
        <v>3365</v>
      </c>
      <c r="S157" s="22"/>
      <c r="T157" s="14">
        <v>2986.7999999999997</v>
      </c>
      <c r="U157" s="13">
        <v>460</v>
      </c>
      <c r="V157" s="15"/>
      <c r="W157" s="14">
        <v>2986.7999999999997</v>
      </c>
      <c r="X157" s="13">
        <v>460</v>
      </c>
      <c r="Y157" s="15"/>
      <c r="Z157" s="14">
        <v>2986.7999999999997</v>
      </c>
      <c r="AA157" s="13">
        <v>460</v>
      </c>
      <c r="AB157" s="15"/>
      <c r="AC157" s="14">
        <v>2986.7999999999997</v>
      </c>
      <c r="AD157" s="13">
        <v>2829.6</v>
      </c>
      <c r="AE157" s="15"/>
      <c r="AF157" s="14">
        <v>2986.7999999999997</v>
      </c>
      <c r="AG157" s="13">
        <v>2829.6</v>
      </c>
      <c r="AH157" s="15"/>
      <c r="AI157" s="20"/>
      <c r="AJ157" s="11"/>
      <c r="AK157" s="21"/>
      <c r="AL157" s="14">
        <v>2043.6000000000001</v>
      </c>
      <c r="AM157" s="13">
        <v>2043.6000000000001</v>
      </c>
      <c r="AN157" s="15"/>
      <c r="AO157" s="14">
        <v>2923.92</v>
      </c>
      <c r="AP157" s="13">
        <v>2923.92</v>
      </c>
      <c r="AQ157" s="15"/>
      <c r="AR157" s="20"/>
      <c r="AS157" s="11"/>
      <c r="AT157" s="21"/>
      <c r="AU157" s="14">
        <v>2923.92</v>
      </c>
      <c r="AV157" s="13">
        <v>2923.92</v>
      </c>
      <c r="AW157" s="15"/>
      <c r="AX157" s="20"/>
      <c r="AY157" s="11"/>
      <c r="AZ157" s="21"/>
      <c r="BA157" s="14">
        <v>2506.7112000000002</v>
      </c>
      <c r="BB157" s="13">
        <v>1302.5591999999999</v>
      </c>
      <c r="BC157" s="15"/>
      <c r="BD157" s="20"/>
      <c r="BE157" s="11"/>
      <c r="BF157" s="21"/>
      <c r="BG157" s="14">
        <v>2515.15</v>
      </c>
      <c r="BH157" s="13">
        <v>2515.15</v>
      </c>
      <c r="BI157" s="15"/>
      <c r="BJ157" s="20"/>
      <c r="BK157" s="11"/>
      <c r="BL157" s="21"/>
      <c r="BM157" s="22"/>
      <c r="BN157" s="14">
        <f t="shared" si="14"/>
        <v>2986.7999999999997</v>
      </c>
      <c r="BO157" s="13">
        <f t="shared" si="15"/>
        <v>2923.92</v>
      </c>
      <c r="BP157" s="15">
        <f t="shared" si="16"/>
        <v>0</v>
      </c>
      <c r="BQ157" s="14">
        <f t="shared" si="17"/>
        <v>2043.6000000000001</v>
      </c>
      <c r="BR157" s="13">
        <f t="shared" si="18"/>
        <v>460</v>
      </c>
      <c r="BS157" s="15">
        <f t="shared" si="19"/>
        <v>0</v>
      </c>
      <c r="BU157" s="14">
        <v>3144</v>
      </c>
      <c r="BV157" s="13">
        <v>3144</v>
      </c>
      <c r="BW157" s="15"/>
    </row>
    <row r="158" spans="1:75" x14ac:dyDescent="0.25">
      <c r="A158" s="20" t="s">
        <v>696</v>
      </c>
      <c r="B158" s="11" t="s">
        <v>46</v>
      </c>
      <c r="C158" s="11">
        <v>4410</v>
      </c>
      <c r="D158" s="37">
        <v>5423</v>
      </c>
      <c r="E158" s="11" t="s">
        <v>295</v>
      </c>
      <c r="F158" s="11" t="s">
        <v>605</v>
      </c>
      <c r="G158" s="11">
        <v>74176</v>
      </c>
      <c r="H158" s="11" t="s">
        <v>34</v>
      </c>
      <c r="I158" s="11" t="s">
        <v>34</v>
      </c>
      <c r="J158" s="11" t="s">
        <v>34</v>
      </c>
      <c r="K158" s="11">
        <v>352</v>
      </c>
      <c r="L158" s="11">
        <v>0</v>
      </c>
      <c r="M158" s="11" t="s">
        <v>34</v>
      </c>
      <c r="N158" s="11" t="s">
        <v>34</v>
      </c>
      <c r="O158" s="11" t="s">
        <v>34</v>
      </c>
      <c r="P158" s="11"/>
      <c r="Q158" s="15">
        <v>3930.5</v>
      </c>
      <c r="R158" s="15">
        <f t="shared" si="20"/>
        <v>4206</v>
      </c>
      <c r="S158" s="22"/>
      <c r="T158" s="14">
        <v>3733.9749999999999</v>
      </c>
      <c r="U158" s="13">
        <v>460</v>
      </c>
      <c r="V158" s="15"/>
      <c r="W158" s="14">
        <v>3733.9749999999999</v>
      </c>
      <c r="X158" s="13">
        <v>460</v>
      </c>
      <c r="Y158" s="15"/>
      <c r="Z158" s="14">
        <v>3733.9749999999999</v>
      </c>
      <c r="AA158" s="13">
        <v>460</v>
      </c>
      <c r="AB158" s="15"/>
      <c r="AC158" s="14">
        <v>3733.9749999999999</v>
      </c>
      <c r="AD158" s="13">
        <v>3537.4500000000003</v>
      </c>
      <c r="AE158" s="15"/>
      <c r="AF158" s="14">
        <v>3733.9749999999999</v>
      </c>
      <c r="AG158" s="13">
        <v>3537.4500000000003</v>
      </c>
      <c r="AH158" s="15"/>
      <c r="AI158" s="20"/>
      <c r="AJ158" s="11"/>
      <c r="AK158" s="21"/>
      <c r="AL158" s="14">
        <v>2554.8250000000003</v>
      </c>
      <c r="AM158" s="13">
        <v>2554.8250000000003</v>
      </c>
      <c r="AN158" s="15"/>
      <c r="AO158" s="14">
        <v>3655.3650000000002</v>
      </c>
      <c r="AP158" s="13">
        <v>3655.3650000000002</v>
      </c>
      <c r="AQ158" s="15"/>
      <c r="AR158" s="20"/>
      <c r="AS158" s="11"/>
      <c r="AT158" s="21"/>
      <c r="AU158" s="14">
        <v>3655.3650000000002</v>
      </c>
      <c r="AV158" s="13">
        <v>3655.3650000000002</v>
      </c>
      <c r="AW158" s="15"/>
      <c r="AX158" s="20"/>
      <c r="AY158" s="11"/>
      <c r="AZ158" s="21"/>
      <c r="BA158" s="14">
        <v>3133.7876500000002</v>
      </c>
      <c r="BB158" s="13">
        <v>1628.40615</v>
      </c>
      <c r="BC158" s="15"/>
      <c r="BD158" s="20"/>
      <c r="BE158" s="11"/>
      <c r="BF158" s="21"/>
      <c r="BG158" s="14">
        <v>3144.35</v>
      </c>
      <c r="BH158" s="13">
        <v>3144.35</v>
      </c>
      <c r="BI158" s="15"/>
      <c r="BJ158" s="20"/>
      <c r="BK158" s="11"/>
      <c r="BL158" s="21"/>
      <c r="BM158" s="22"/>
      <c r="BN158" s="14">
        <f t="shared" si="14"/>
        <v>3733.9749999999999</v>
      </c>
      <c r="BO158" s="13">
        <f t="shared" si="15"/>
        <v>3655.3650000000002</v>
      </c>
      <c r="BP158" s="15">
        <f t="shared" si="16"/>
        <v>0</v>
      </c>
      <c r="BQ158" s="14">
        <f t="shared" si="17"/>
        <v>2554.8250000000003</v>
      </c>
      <c r="BR158" s="13">
        <f t="shared" si="18"/>
        <v>460</v>
      </c>
      <c r="BS158" s="15">
        <f t="shared" si="19"/>
        <v>0</v>
      </c>
      <c r="BU158" s="14">
        <v>3930.5</v>
      </c>
      <c r="BV158" s="13">
        <v>3930.5</v>
      </c>
      <c r="BW158" s="15"/>
    </row>
    <row r="159" spans="1:75" x14ac:dyDescent="0.25">
      <c r="A159" s="20" t="s">
        <v>696</v>
      </c>
      <c r="B159" s="11" t="s">
        <v>46</v>
      </c>
      <c r="C159" s="11">
        <v>4410</v>
      </c>
      <c r="D159" s="37">
        <v>5424</v>
      </c>
      <c r="E159" s="11" t="s">
        <v>56</v>
      </c>
      <c r="F159" s="11" t="s">
        <v>459</v>
      </c>
      <c r="G159" s="11">
        <v>74177</v>
      </c>
      <c r="H159" s="11" t="s">
        <v>34</v>
      </c>
      <c r="I159" s="11" t="s">
        <v>34</v>
      </c>
      <c r="J159" s="11" t="s">
        <v>34</v>
      </c>
      <c r="K159" s="11"/>
      <c r="L159" s="11">
        <v>352</v>
      </c>
      <c r="M159" s="11">
        <v>0</v>
      </c>
      <c r="N159" s="11" t="s">
        <v>34</v>
      </c>
      <c r="O159" s="11" t="s">
        <v>34</v>
      </c>
      <c r="P159" s="11" t="s">
        <v>34</v>
      </c>
      <c r="Q159" s="15">
        <v>4626</v>
      </c>
      <c r="R159" s="15">
        <f t="shared" si="20"/>
        <v>4950</v>
      </c>
      <c r="S159" s="22"/>
      <c r="T159" s="14">
        <v>4394.7</v>
      </c>
      <c r="U159" s="13">
        <v>460</v>
      </c>
      <c r="V159" s="15"/>
      <c r="W159" s="14">
        <v>4394.7</v>
      </c>
      <c r="X159" s="13">
        <v>460</v>
      </c>
      <c r="Y159" s="15"/>
      <c r="Z159" s="14">
        <v>4394.7</v>
      </c>
      <c r="AA159" s="13">
        <v>460</v>
      </c>
      <c r="AB159" s="15"/>
      <c r="AC159" s="14">
        <v>4394.7</v>
      </c>
      <c r="AD159" s="13">
        <v>4163.4000000000005</v>
      </c>
      <c r="AE159" s="15"/>
      <c r="AF159" s="14">
        <v>4394.7</v>
      </c>
      <c r="AG159" s="13">
        <v>4163.4000000000005</v>
      </c>
      <c r="AH159" s="15"/>
      <c r="AI159" s="14"/>
      <c r="AJ159" s="13"/>
      <c r="AK159" s="15"/>
      <c r="AL159" s="14">
        <v>3006.9</v>
      </c>
      <c r="AM159" s="13">
        <v>3006.9</v>
      </c>
      <c r="AN159" s="15"/>
      <c r="AO159" s="14">
        <v>4302.18</v>
      </c>
      <c r="AP159" s="13">
        <v>4302.18</v>
      </c>
      <c r="AQ159" s="15"/>
      <c r="AR159" s="14"/>
      <c r="AS159" s="13"/>
      <c r="AT159" s="15"/>
      <c r="AU159" s="14">
        <v>4302.18</v>
      </c>
      <c r="AV159" s="13">
        <v>4302.18</v>
      </c>
      <c r="AW159" s="15"/>
      <c r="AX159" s="14"/>
      <c r="AY159" s="13"/>
      <c r="AZ159" s="15"/>
      <c r="BA159" s="14">
        <v>3688.3098</v>
      </c>
      <c r="BB159" s="13">
        <v>1916.5518</v>
      </c>
      <c r="BC159" s="15"/>
      <c r="BD159" s="14"/>
      <c r="BE159" s="13"/>
      <c r="BF159" s="15"/>
      <c r="BG159" s="14">
        <v>3700.75</v>
      </c>
      <c r="BH159" s="13">
        <v>3700.75</v>
      </c>
      <c r="BI159" s="15"/>
      <c r="BJ159" s="14"/>
      <c r="BK159" s="13"/>
      <c r="BL159" s="15"/>
      <c r="BM159" s="16"/>
      <c r="BN159" s="14">
        <f t="shared" si="14"/>
        <v>4394.7</v>
      </c>
      <c r="BO159" s="13">
        <f t="shared" si="15"/>
        <v>4302.18</v>
      </c>
      <c r="BP159" s="15">
        <f t="shared" si="16"/>
        <v>0</v>
      </c>
      <c r="BQ159" s="14">
        <f t="shared" si="17"/>
        <v>3006.9</v>
      </c>
      <c r="BR159" s="13">
        <f t="shared" si="18"/>
        <v>460</v>
      </c>
      <c r="BS159" s="15">
        <f t="shared" si="19"/>
        <v>0</v>
      </c>
      <c r="BT159" s="12"/>
      <c r="BU159" s="14">
        <v>4626</v>
      </c>
      <c r="BV159" s="13">
        <v>4626</v>
      </c>
      <c r="BW159" s="15"/>
    </row>
    <row r="160" spans="1:75" x14ac:dyDescent="0.25">
      <c r="A160" s="20" t="s">
        <v>696</v>
      </c>
      <c r="B160" s="11" t="s">
        <v>181</v>
      </c>
      <c r="C160" s="11">
        <v>4420</v>
      </c>
      <c r="D160" s="37">
        <v>6130</v>
      </c>
      <c r="E160" s="11" t="s">
        <v>192</v>
      </c>
      <c r="F160" s="11" t="s">
        <v>548</v>
      </c>
      <c r="G160" s="11">
        <v>74183</v>
      </c>
      <c r="H160" s="11" t="s">
        <v>34</v>
      </c>
      <c r="I160" s="11" t="s">
        <v>34</v>
      </c>
      <c r="J160" s="11" t="s">
        <v>34</v>
      </c>
      <c r="K160" s="11"/>
      <c r="L160" s="11">
        <v>610</v>
      </c>
      <c r="M160" s="11">
        <v>0</v>
      </c>
      <c r="N160" s="11" t="s">
        <v>34</v>
      </c>
      <c r="O160" s="11" t="s">
        <v>34</v>
      </c>
      <c r="P160" s="11" t="s">
        <v>34</v>
      </c>
      <c r="Q160" s="15">
        <v>2841</v>
      </c>
      <c r="R160" s="15">
        <f t="shared" si="20"/>
        <v>3040</v>
      </c>
      <c r="S160" s="22"/>
      <c r="T160" s="14">
        <v>2698.95</v>
      </c>
      <c r="U160" s="13">
        <v>835</v>
      </c>
      <c r="V160" s="15"/>
      <c r="W160" s="14">
        <v>2698.95</v>
      </c>
      <c r="X160" s="13">
        <v>835</v>
      </c>
      <c r="Y160" s="15"/>
      <c r="Z160" s="14">
        <v>2698.95</v>
      </c>
      <c r="AA160" s="13">
        <v>835</v>
      </c>
      <c r="AB160" s="15"/>
      <c r="AC160" s="14">
        <v>2698.95</v>
      </c>
      <c r="AD160" s="13">
        <v>2556.9</v>
      </c>
      <c r="AE160" s="15"/>
      <c r="AF160" s="14">
        <v>2698.95</v>
      </c>
      <c r="AG160" s="13">
        <v>2556.9</v>
      </c>
      <c r="AH160" s="15"/>
      <c r="AI160" s="14"/>
      <c r="AJ160" s="13"/>
      <c r="AK160" s="15"/>
      <c r="AL160" s="14">
        <v>1846.65</v>
      </c>
      <c r="AM160" s="13">
        <v>1846.65</v>
      </c>
      <c r="AN160" s="15"/>
      <c r="AO160" s="14">
        <v>2642.13</v>
      </c>
      <c r="AP160" s="13">
        <v>2642.13</v>
      </c>
      <c r="AQ160" s="15"/>
      <c r="AR160" s="14"/>
      <c r="AS160" s="13"/>
      <c r="AT160" s="15"/>
      <c r="AU160" s="14">
        <v>2642.13</v>
      </c>
      <c r="AV160" s="13">
        <v>2642.13</v>
      </c>
      <c r="AW160" s="15"/>
      <c r="AX160" s="14"/>
      <c r="AY160" s="13"/>
      <c r="AZ160" s="15"/>
      <c r="BA160" s="14">
        <v>2265.1293000000001</v>
      </c>
      <c r="BB160" s="13">
        <v>1177.0263</v>
      </c>
      <c r="BC160" s="15"/>
      <c r="BD160" s="14"/>
      <c r="BE160" s="13"/>
      <c r="BF160" s="15"/>
      <c r="BG160" s="14">
        <v>2272.75</v>
      </c>
      <c r="BH160" s="13">
        <v>2272.75</v>
      </c>
      <c r="BI160" s="15"/>
      <c r="BJ160" s="14"/>
      <c r="BK160" s="13"/>
      <c r="BL160" s="15"/>
      <c r="BM160" s="16"/>
      <c r="BN160" s="14">
        <f t="shared" si="14"/>
        <v>2698.95</v>
      </c>
      <c r="BO160" s="13">
        <f t="shared" si="15"/>
        <v>2642.13</v>
      </c>
      <c r="BP160" s="15">
        <f t="shared" si="16"/>
        <v>0</v>
      </c>
      <c r="BQ160" s="14">
        <f t="shared" si="17"/>
        <v>1846.65</v>
      </c>
      <c r="BR160" s="13">
        <f t="shared" si="18"/>
        <v>835</v>
      </c>
      <c r="BS160" s="15">
        <f t="shared" si="19"/>
        <v>0</v>
      </c>
      <c r="BT160" s="12"/>
      <c r="BU160" s="14">
        <v>2841</v>
      </c>
      <c r="BV160" s="13">
        <v>2841</v>
      </c>
      <c r="BW160" s="15"/>
    </row>
    <row r="161" spans="1:75" x14ac:dyDescent="0.25">
      <c r="A161" s="20" t="s">
        <v>696</v>
      </c>
      <c r="B161" s="11" t="s">
        <v>181</v>
      </c>
      <c r="C161" s="11">
        <v>4420</v>
      </c>
      <c r="D161" s="37">
        <v>6134</v>
      </c>
      <c r="E161" s="11" t="s">
        <v>193</v>
      </c>
      <c r="F161" s="11" t="s">
        <v>548</v>
      </c>
      <c r="G161" s="11">
        <v>74183</v>
      </c>
      <c r="H161" s="11" t="s">
        <v>34</v>
      </c>
      <c r="I161" s="11" t="s">
        <v>34</v>
      </c>
      <c r="J161" s="11" t="s">
        <v>34</v>
      </c>
      <c r="K161" s="11"/>
      <c r="L161" s="11">
        <v>610</v>
      </c>
      <c r="M161" s="11">
        <v>0</v>
      </c>
      <c r="N161" s="11" t="s">
        <v>34</v>
      </c>
      <c r="O161" s="11" t="s">
        <v>34</v>
      </c>
      <c r="P161" s="11" t="s">
        <v>34</v>
      </c>
      <c r="Q161" s="15">
        <v>2841</v>
      </c>
      <c r="R161" s="15">
        <f t="shared" si="20"/>
        <v>3040</v>
      </c>
      <c r="S161" s="22"/>
      <c r="T161" s="14">
        <v>2698.95</v>
      </c>
      <c r="U161" s="13">
        <v>835</v>
      </c>
      <c r="V161" s="15"/>
      <c r="W161" s="14">
        <v>2698.95</v>
      </c>
      <c r="X161" s="13">
        <v>835</v>
      </c>
      <c r="Y161" s="15"/>
      <c r="Z161" s="14">
        <v>2698.95</v>
      </c>
      <c r="AA161" s="13">
        <v>835</v>
      </c>
      <c r="AB161" s="15"/>
      <c r="AC161" s="14">
        <v>2698.95</v>
      </c>
      <c r="AD161" s="13">
        <v>2556.9</v>
      </c>
      <c r="AE161" s="15"/>
      <c r="AF161" s="14">
        <v>2698.95</v>
      </c>
      <c r="AG161" s="13">
        <v>2556.9</v>
      </c>
      <c r="AH161" s="15"/>
      <c r="AI161" s="14"/>
      <c r="AJ161" s="13"/>
      <c r="AK161" s="15"/>
      <c r="AL161" s="14">
        <v>1846.65</v>
      </c>
      <c r="AM161" s="13">
        <v>1846.65</v>
      </c>
      <c r="AN161" s="15"/>
      <c r="AO161" s="14">
        <v>2642.13</v>
      </c>
      <c r="AP161" s="13">
        <v>2642.13</v>
      </c>
      <c r="AQ161" s="15"/>
      <c r="AR161" s="14"/>
      <c r="AS161" s="13"/>
      <c r="AT161" s="15"/>
      <c r="AU161" s="14">
        <v>2642.13</v>
      </c>
      <c r="AV161" s="13">
        <v>2642.13</v>
      </c>
      <c r="AW161" s="15"/>
      <c r="AX161" s="14"/>
      <c r="AY161" s="13"/>
      <c r="AZ161" s="15"/>
      <c r="BA161" s="14">
        <v>2265.1293000000001</v>
      </c>
      <c r="BB161" s="13">
        <v>1177.0263</v>
      </c>
      <c r="BC161" s="15"/>
      <c r="BD161" s="14"/>
      <c r="BE161" s="13"/>
      <c r="BF161" s="15"/>
      <c r="BG161" s="14">
        <v>2272.75</v>
      </c>
      <c r="BH161" s="13">
        <v>2272.75</v>
      </c>
      <c r="BI161" s="15"/>
      <c r="BJ161" s="14"/>
      <c r="BK161" s="13"/>
      <c r="BL161" s="15"/>
      <c r="BM161" s="16"/>
      <c r="BN161" s="14">
        <f t="shared" si="14"/>
        <v>2698.95</v>
      </c>
      <c r="BO161" s="13">
        <f t="shared" si="15"/>
        <v>2642.13</v>
      </c>
      <c r="BP161" s="15">
        <f t="shared" si="16"/>
        <v>0</v>
      </c>
      <c r="BQ161" s="14">
        <f t="shared" si="17"/>
        <v>1846.65</v>
      </c>
      <c r="BR161" s="13">
        <f t="shared" si="18"/>
        <v>835</v>
      </c>
      <c r="BS161" s="15">
        <f t="shared" si="19"/>
        <v>0</v>
      </c>
      <c r="BT161" s="12"/>
      <c r="BU161" s="14">
        <v>2841</v>
      </c>
      <c r="BV161" s="13">
        <v>2841</v>
      </c>
      <c r="BW161" s="15"/>
    </row>
    <row r="162" spans="1:75" x14ac:dyDescent="0.25">
      <c r="A162" s="20" t="s">
        <v>696</v>
      </c>
      <c r="B162" s="11" t="s">
        <v>255</v>
      </c>
      <c r="C162" s="11">
        <v>4440</v>
      </c>
      <c r="D162" s="37">
        <v>5130</v>
      </c>
      <c r="E162" s="11" t="s">
        <v>437</v>
      </c>
      <c r="F162" s="11" t="s">
        <v>622</v>
      </c>
      <c r="G162" s="11">
        <v>76536</v>
      </c>
      <c r="H162" s="11" t="s">
        <v>34</v>
      </c>
      <c r="I162" s="11" t="s">
        <v>34</v>
      </c>
      <c r="J162" s="11" t="s">
        <v>34</v>
      </c>
      <c r="K162" s="11">
        <v>402</v>
      </c>
      <c r="L162" s="11">
        <v>0</v>
      </c>
      <c r="M162" s="11" t="s">
        <v>34</v>
      </c>
      <c r="N162" s="11" t="s">
        <v>34</v>
      </c>
      <c r="O162" s="11" t="s">
        <v>34</v>
      </c>
      <c r="P162" s="11"/>
      <c r="Q162" s="15">
        <v>623.5</v>
      </c>
      <c r="R162" s="15">
        <f t="shared" si="20"/>
        <v>668</v>
      </c>
      <c r="S162" s="22"/>
      <c r="T162" s="14">
        <v>592.32499999999993</v>
      </c>
      <c r="U162" s="13">
        <v>561.15</v>
      </c>
      <c r="V162" s="15"/>
      <c r="W162" s="14">
        <v>592.32499999999993</v>
      </c>
      <c r="X162" s="13">
        <v>561.15</v>
      </c>
      <c r="Y162" s="15"/>
      <c r="Z162" s="14">
        <v>592.32499999999993</v>
      </c>
      <c r="AA162" s="13">
        <v>561.15</v>
      </c>
      <c r="AB162" s="15"/>
      <c r="AC162" s="14">
        <v>592.32499999999993</v>
      </c>
      <c r="AD162" s="13">
        <v>561.15</v>
      </c>
      <c r="AE162" s="15"/>
      <c r="AF162" s="14">
        <v>592.32499999999993</v>
      </c>
      <c r="AG162" s="13">
        <v>561.15</v>
      </c>
      <c r="AH162" s="15"/>
      <c r="AI162" s="20"/>
      <c r="AJ162" s="11"/>
      <c r="AK162" s="21"/>
      <c r="AL162" s="14">
        <v>405.27500000000003</v>
      </c>
      <c r="AM162" s="13">
        <v>405.27500000000003</v>
      </c>
      <c r="AN162" s="15"/>
      <c r="AO162" s="14">
        <v>579.85500000000002</v>
      </c>
      <c r="AP162" s="13">
        <v>579.85500000000002</v>
      </c>
      <c r="AQ162" s="15"/>
      <c r="AR162" s="20"/>
      <c r="AS162" s="11"/>
      <c r="AT162" s="21"/>
      <c r="AU162" s="14">
        <v>579.85500000000002</v>
      </c>
      <c r="AV162" s="13">
        <v>579.85500000000002</v>
      </c>
      <c r="AW162" s="15"/>
      <c r="AX162" s="20"/>
      <c r="AY162" s="11"/>
      <c r="AZ162" s="21"/>
      <c r="BA162" s="14">
        <v>497.11655000000002</v>
      </c>
      <c r="BB162" s="13">
        <v>258.31605000000002</v>
      </c>
      <c r="BC162" s="15"/>
      <c r="BD162" s="20"/>
      <c r="BE162" s="11"/>
      <c r="BF162" s="21"/>
      <c r="BG162" s="14">
        <v>498.75</v>
      </c>
      <c r="BH162" s="13">
        <v>498.75</v>
      </c>
      <c r="BI162" s="15"/>
      <c r="BJ162" s="20"/>
      <c r="BK162" s="11"/>
      <c r="BL162" s="21"/>
      <c r="BM162" s="22"/>
      <c r="BN162" s="14">
        <f t="shared" si="14"/>
        <v>592.32499999999993</v>
      </c>
      <c r="BO162" s="13">
        <f t="shared" si="15"/>
        <v>579.85500000000002</v>
      </c>
      <c r="BP162" s="15">
        <f t="shared" si="16"/>
        <v>0</v>
      </c>
      <c r="BQ162" s="14">
        <f t="shared" si="17"/>
        <v>405.27500000000003</v>
      </c>
      <c r="BR162" s="13">
        <f t="shared" si="18"/>
        <v>258.31605000000002</v>
      </c>
      <c r="BS162" s="15">
        <f t="shared" si="19"/>
        <v>0</v>
      </c>
      <c r="BU162" s="14">
        <v>623.5</v>
      </c>
      <c r="BV162" s="13">
        <v>623.5</v>
      </c>
      <c r="BW162" s="15"/>
    </row>
    <row r="163" spans="1:75" x14ac:dyDescent="0.25">
      <c r="A163" s="20" t="s">
        <v>696</v>
      </c>
      <c r="B163" s="11" t="s">
        <v>255</v>
      </c>
      <c r="C163" s="11">
        <v>4440</v>
      </c>
      <c r="D163" s="37">
        <v>5116</v>
      </c>
      <c r="E163" s="11" t="s">
        <v>438</v>
      </c>
      <c r="F163" s="11" t="s">
        <v>623</v>
      </c>
      <c r="G163" s="11">
        <v>76642</v>
      </c>
      <c r="H163" s="11" t="s">
        <v>34</v>
      </c>
      <c r="I163" s="11" t="s">
        <v>34</v>
      </c>
      <c r="J163" s="11" t="s">
        <v>34</v>
      </c>
      <c r="K163" s="11">
        <v>402</v>
      </c>
      <c r="L163" s="11">
        <v>0</v>
      </c>
      <c r="M163" s="11" t="s">
        <v>34</v>
      </c>
      <c r="N163" s="11" t="s">
        <v>34</v>
      </c>
      <c r="O163" s="11" t="s">
        <v>34</v>
      </c>
      <c r="P163" s="11"/>
      <c r="Q163" s="15">
        <v>623.5</v>
      </c>
      <c r="R163" s="15">
        <f t="shared" si="20"/>
        <v>668</v>
      </c>
      <c r="S163" s="22"/>
      <c r="T163" s="14">
        <v>592.32499999999993</v>
      </c>
      <c r="U163" s="13">
        <v>561.15</v>
      </c>
      <c r="V163" s="15"/>
      <c r="W163" s="14">
        <v>592.32499999999993</v>
      </c>
      <c r="X163" s="13">
        <v>561.15</v>
      </c>
      <c r="Y163" s="15"/>
      <c r="Z163" s="14">
        <v>592.32499999999993</v>
      </c>
      <c r="AA163" s="13">
        <v>561.15</v>
      </c>
      <c r="AB163" s="15"/>
      <c r="AC163" s="14">
        <v>592.32499999999993</v>
      </c>
      <c r="AD163" s="13">
        <v>561.15</v>
      </c>
      <c r="AE163" s="15"/>
      <c r="AF163" s="14">
        <v>592.32499999999993</v>
      </c>
      <c r="AG163" s="13">
        <v>561.15</v>
      </c>
      <c r="AH163" s="15"/>
      <c r="AI163" s="20"/>
      <c r="AJ163" s="11"/>
      <c r="AK163" s="21"/>
      <c r="AL163" s="14">
        <v>405.27500000000003</v>
      </c>
      <c r="AM163" s="13">
        <v>405.27500000000003</v>
      </c>
      <c r="AN163" s="15"/>
      <c r="AO163" s="14">
        <v>579.85500000000002</v>
      </c>
      <c r="AP163" s="13">
        <v>579.85500000000002</v>
      </c>
      <c r="AQ163" s="15"/>
      <c r="AR163" s="20"/>
      <c r="AS163" s="11"/>
      <c r="AT163" s="21"/>
      <c r="AU163" s="14">
        <v>579.85500000000002</v>
      </c>
      <c r="AV163" s="13">
        <v>579.85500000000002</v>
      </c>
      <c r="AW163" s="15"/>
      <c r="AX163" s="20"/>
      <c r="AY163" s="11"/>
      <c r="AZ163" s="21"/>
      <c r="BA163" s="14">
        <v>497.11655000000002</v>
      </c>
      <c r="BB163" s="13">
        <v>258.31605000000002</v>
      </c>
      <c r="BC163" s="15"/>
      <c r="BD163" s="20"/>
      <c r="BE163" s="11"/>
      <c r="BF163" s="21"/>
      <c r="BG163" s="14">
        <v>498.75</v>
      </c>
      <c r="BH163" s="13">
        <v>498.75</v>
      </c>
      <c r="BI163" s="15"/>
      <c r="BJ163" s="20"/>
      <c r="BK163" s="11"/>
      <c r="BL163" s="21"/>
      <c r="BM163" s="22"/>
      <c r="BN163" s="14">
        <f t="shared" si="14"/>
        <v>592.32499999999993</v>
      </c>
      <c r="BO163" s="13">
        <f t="shared" si="15"/>
        <v>579.85500000000002</v>
      </c>
      <c r="BP163" s="15">
        <f t="shared" si="16"/>
        <v>0</v>
      </c>
      <c r="BQ163" s="14">
        <f t="shared" si="17"/>
        <v>405.27500000000003</v>
      </c>
      <c r="BR163" s="13">
        <f t="shared" si="18"/>
        <v>258.31605000000002</v>
      </c>
      <c r="BS163" s="15">
        <f t="shared" si="19"/>
        <v>0</v>
      </c>
      <c r="BU163" s="14">
        <v>623.5</v>
      </c>
      <c r="BV163" s="13">
        <v>623.5</v>
      </c>
      <c r="BW163" s="15"/>
    </row>
    <row r="164" spans="1:75" x14ac:dyDescent="0.25">
      <c r="A164" s="20" t="s">
        <v>696</v>
      </c>
      <c r="B164" s="11" t="s">
        <v>255</v>
      </c>
      <c r="C164" s="11">
        <v>4440</v>
      </c>
      <c r="D164" s="37">
        <v>5123</v>
      </c>
      <c r="E164" s="11" t="s">
        <v>256</v>
      </c>
      <c r="F164" s="11" t="s">
        <v>586</v>
      </c>
      <c r="G164" s="11">
        <v>76700</v>
      </c>
      <c r="H164" s="11" t="s">
        <v>34</v>
      </c>
      <c r="I164" s="11" t="s">
        <v>34</v>
      </c>
      <c r="J164" s="11" t="s">
        <v>34</v>
      </c>
      <c r="K164" s="11"/>
      <c r="L164" s="11">
        <v>402</v>
      </c>
      <c r="M164" s="11">
        <v>0</v>
      </c>
      <c r="N164" s="11" t="s">
        <v>34</v>
      </c>
      <c r="O164" s="11" t="s">
        <v>34</v>
      </c>
      <c r="P164" s="11" t="s">
        <v>34</v>
      </c>
      <c r="Q164" s="15">
        <v>623.5</v>
      </c>
      <c r="R164" s="15">
        <f t="shared" si="20"/>
        <v>668</v>
      </c>
      <c r="S164" s="22"/>
      <c r="T164" s="14">
        <v>592.32499999999993</v>
      </c>
      <c r="U164" s="13">
        <v>561.15</v>
      </c>
      <c r="V164" s="15"/>
      <c r="W164" s="14">
        <v>592.32499999999993</v>
      </c>
      <c r="X164" s="13">
        <v>561.15</v>
      </c>
      <c r="Y164" s="15"/>
      <c r="Z164" s="14">
        <v>592.32499999999993</v>
      </c>
      <c r="AA164" s="13">
        <v>561.15</v>
      </c>
      <c r="AB164" s="15"/>
      <c r="AC164" s="14">
        <v>592.32499999999993</v>
      </c>
      <c r="AD164" s="13">
        <v>561.15</v>
      </c>
      <c r="AE164" s="15"/>
      <c r="AF164" s="14">
        <v>592.32499999999993</v>
      </c>
      <c r="AG164" s="13">
        <v>561.15</v>
      </c>
      <c r="AH164" s="15"/>
      <c r="AI164" s="14"/>
      <c r="AJ164" s="13"/>
      <c r="AK164" s="15"/>
      <c r="AL164" s="14">
        <v>405.27500000000003</v>
      </c>
      <c r="AM164" s="13">
        <v>405.27500000000003</v>
      </c>
      <c r="AN164" s="15"/>
      <c r="AO164" s="14">
        <v>579.85500000000002</v>
      </c>
      <c r="AP164" s="13">
        <v>579.85500000000002</v>
      </c>
      <c r="AQ164" s="15"/>
      <c r="AR164" s="14"/>
      <c r="AS164" s="13"/>
      <c r="AT164" s="15"/>
      <c r="AU164" s="14">
        <v>579.85500000000002</v>
      </c>
      <c r="AV164" s="13">
        <v>579.85500000000002</v>
      </c>
      <c r="AW164" s="15"/>
      <c r="AX164" s="14"/>
      <c r="AY164" s="13"/>
      <c r="AZ164" s="15"/>
      <c r="BA164" s="14">
        <v>497.11655000000002</v>
      </c>
      <c r="BB164" s="13">
        <v>258.31605000000002</v>
      </c>
      <c r="BC164" s="15"/>
      <c r="BD164" s="14"/>
      <c r="BE164" s="13"/>
      <c r="BF164" s="15"/>
      <c r="BG164" s="14">
        <v>498.75</v>
      </c>
      <c r="BH164" s="13">
        <v>498.75</v>
      </c>
      <c r="BI164" s="15"/>
      <c r="BJ164" s="14"/>
      <c r="BK164" s="13"/>
      <c r="BL164" s="15"/>
      <c r="BM164" s="16"/>
      <c r="BN164" s="14">
        <f t="shared" si="14"/>
        <v>592.32499999999993</v>
      </c>
      <c r="BO164" s="13">
        <f t="shared" si="15"/>
        <v>579.85500000000002</v>
      </c>
      <c r="BP164" s="15">
        <f t="shared" si="16"/>
        <v>0</v>
      </c>
      <c r="BQ164" s="14">
        <f t="shared" si="17"/>
        <v>405.27500000000003</v>
      </c>
      <c r="BR164" s="13">
        <f t="shared" si="18"/>
        <v>258.31605000000002</v>
      </c>
      <c r="BS164" s="15">
        <f t="shared" si="19"/>
        <v>0</v>
      </c>
      <c r="BT164" s="12"/>
      <c r="BU164" s="14">
        <v>623.5</v>
      </c>
      <c r="BV164" s="13">
        <v>623.5</v>
      </c>
      <c r="BW164" s="15"/>
    </row>
    <row r="165" spans="1:75" x14ac:dyDescent="0.25">
      <c r="A165" s="20" t="s">
        <v>696</v>
      </c>
      <c r="B165" s="11" t="s">
        <v>255</v>
      </c>
      <c r="C165" s="11">
        <v>4440</v>
      </c>
      <c r="D165" s="37">
        <v>5125</v>
      </c>
      <c r="E165" s="11" t="s">
        <v>257</v>
      </c>
      <c r="F165" s="11" t="s">
        <v>632</v>
      </c>
      <c r="G165" s="11">
        <v>76770</v>
      </c>
      <c r="H165" s="11" t="s">
        <v>34</v>
      </c>
      <c r="I165" s="11" t="s">
        <v>34</v>
      </c>
      <c r="J165" s="11" t="s">
        <v>34</v>
      </c>
      <c r="K165" s="11"/>
      <c r="L165" s="11">
        <v>402</v>
      </c>
      <c r="M165" s="11">
        <v>0</v>
      </c>
      <c r="N165" s="11" t="s">
        <v>34</v>
      </c>
      <c r="O165" s="11" t="s">
        <v>34</v>
      </c>
      <c r="P165" s="11" t="s">
        <v>34</v>
      </c>
      <c r="Q165" s="15">
        <v>623.5</v>
      </c>
      <c r="R165" s="15">
        <f t="shared" si="20"/>
        <v>668</v>
      </c>
      <c r="S165" s="22"/>
      <c r="T165" s="14">
        <v>592.32499999999993</v>
      </c>
      <c r="U165" s="13">
        <v>561.15</v>
      </c>
      <c r="V165" s="15"/>
      <c r="W165" s="14">
        <v>592.32499999999993</v>
      </c>
      <c r="X165" s="13">
        <v>561.15</v>
      </c>
      <c r="Y165" s="15"/>
      <c r="Z165" s="14">
        <v>592.32499999999993</v>
      </c>
      <c r="AA165" s="13">
        <v>561.15</v>
      </c>
      <c r="AB165" s="15"/>
      <c r="AC165" s="14">
        <v>592.32499999999993</v>
      </c>
      <c r="AD165" s="13">
        <v>561.15</v>
      </c>
      <c r="AE165" s="15"/>
      <c r="AF165" s="14">
        <v>592.32499999999993</v>
      </c>
      <c r="AG165" s="13">
        <v>561.15</v>
      </c>
      <c r="AH165" s="15"/>
      <c r="AI165" s="14"/>
      <c r="AJ165" s="13"/>
      <c r="AK165" s="15"/>
      <c r="AL165" s="14">
        <v>405.27500000000003</v>
      </c>
      <c r="AM165" s="13">
        <v>405.27500000000003</v>
      </c>
      <c r="AN165" s="15"/>
      <c r="AO165" s="14">
        <v>579.85500000000002</v>
      </c>
      <c r="AP165" s="13">
        <v>579.85500000000002</v>
      </c>
      <c r="AQ165" s="15"/>
      <c r="AR165" s="14"/>
      <c r="AS165" s="13"/>
      <c r="AT165" s="15"/>
      <c r="AU165" s="14">
        <v>579.85500000000002</v>
      </c>
      <c r="AV165" s="13">
        <v>579.85500000000002</v>
      </c>
      <c r="AW165" s="15"/>
      <c r="AX165" s="14"/>
      <c r="AY165" s="13"/>
      <c r="AZ165" s="15"/>
      <c r="BA165" s="14">
        <v>497.11655000000002</v>
      </c>
      <c r="BB165" s="13">
        <v>258.31605000000002</v>
      </c>
      <c r="BC165" s="15"/>
      <c r="BD165" s="14"/>
      <c r="BE165" s="13"/>
      <c r="BF165" s="15"/>
      <c r="BG165" s="14">
        <v>498.75</v>
      </c>
      <c r="BH165" s="13">
        <v>498.75</v>
      </c>
      <c r="BI165" s="15"/>
      <c r="BJ165" s="14"/>
      <c r="BK165" s="13"/>
      <c r="BL165" s="15"/>
      <c r="BM165" s="16"/>
      <c r="BN165" s="14">
        <f t="shared" si="14"/>
        <v>592.32499999999993</v>
      </c>
      <c r="BO165" s="13">
        <f t="shared" si="15"/>
        <v>579.85500000000002</v>
      </c>
      <c r="BP165" s="15">
        <f t="shared" si="16"/>
        <v>0</v>
      </c>
      <c r="BQ165" s="14">
        <f t="shared" si="17"/>
        <v>405.27500000000003</v>
      </c>
      <c r="BR165" s="13">
        <f t="shared" si="18"/>
        <v>258.31605000000002</v>
      </c>
      <c r="BS165" s="15">
        <f t="shared" si="19"/>
        <v>0</v>
      </c>
      <c r="BT165" s="23"/>
      <c r="BU165" s="14">
        <v>623.5</v>
      </c>
      <c r="BV165" s="13">
        <v>623.5</v>
      </c>
      <c r="BW165" s="15"/>
    </row>
    <row r="166" spans="1:75" x14ac:dyDescent="0.25">
      <c r="A166" s="20" t="s">
        <v>696</v>
      </c>
      <c r="B166" s="11" t="s">
        <v>255</v>
      </c>
      <c r="C166" s="11">
        <v>4440</v>
      </c>
      <c r="D166" s="37">
        <v>5133</v>
      </c>
      <c r="E166" s="11" t="s">
        <v>258</v>
      </c>
      <c r="F166" s="11" t="s">
        <v>633</v>
      </c>
      <c r="G166" s="11">
        <v>76770</v>
      </c>
      <c r="H166" s="11" t="s">
        <v>34</v>
      </c>
      <c r="I166" s="11" t="s">
        <v>34</v>
      </c>
      <c r="J166" s="11" t="s">
        <v>34</v>
      </c>
      <c r="K166" s="11"/>
      <c r="L166" s="11">
        <v>402</v>
      </c>
      <c r="M166" s="11">
        <v>0</v>
      </c>
      <c r="N166" s="11" t="s">
        <v>34</v>
      </c>
      <c r="O166" s="11" t="s">
        <v>34</v>
      </c>
      <c r="P166" s="11" t="s">
        <v>34</v>
      </c>
      <c r="Q166" s="15">
        <v>623.5</v>
      </c>
      <c r="R166" s="15">
        <f t="shared" si="20"/>
        <v>668</v>
      </c>
      <c r="S166" s="22"/>
      <c r="T166" s="14">
        <v>592.32499999999993</v>
      </c>
      <c r="U166" s="13">
        <v>561.15</v>
      </c>
      <c r="V166" s="15"/>
      <c r="W166" s="14">
        <v>592.32499999999993</v>
      </c>
      <c r="X166" s="13">
        <v>561.15</v>
      </c>
      <c r="Y166" s="15"/>
      <c r="Z166" s="14">
        <v>592.32499999999993</v>
      </c>
      <c r="AA166" s="13">
        <v>561.15</v>
      </c>
      <c r="AB166" s="15"/>
      <c r="AC166" s="14">
        <v>592.32499999999993</v>
      </c>
      <c r="AD166" s="13">
        <v>561.15</v>
      </c>
      <c r="AE166" s="15"/>
      <c r="AF166" s="14">
        <v>592.32499999999993</v>
      </c>
      <c r="AG166" s="13">
        <v>561.15</v>
      </c>
      <c r="AH166" s="15"/>
      <c r="AI166" s="14"/>
      <c r="AJ166" s="13"/>
      <c r="AK166" s="15"/>
      <c r="AL166" s="14">
        <v>405.27500000000003</v>
      </c>
      <c r="AM166" s="13">
        <v>405.27500000000003</v>
      </c>
      <c r="AN166" s="15"/>
      <c r="AO166" s="14">
        <v>579.85500000000002</v>
      </c>
      <c r="AP166" s="13">
        <v>579.85500000000002</v>
      </c>
      <c r="AQ166" s="15"/>
      <c r="AR166" s="14"/>
      <c r="AS166" s="13"/>
      <c r="AT166" s="15"/>
      <c r="AU166" s="14">
        <v>579.85500000000002</v>
      </c>
      <c r="AV166" s="13">
        <v>579.85500000000002</v>
      </c>
      <c r="AW166" s="15"/>
      <c r="AX166" s="14"/>
      <c r="AY166" s="13"/>
      <c r="AZ166" s="15"/>
      <c r="BA166" s="14">
        <v>497.11655000000002</v>
      </c>
      <c r="BB166" s="13">
        <v>258.31605000000002</v>
      </c>
      <c r="BC166" s="15"/>
      <c r="BD166" s="14"/>
      <c r="BE166" s="13"/>
      <c r="BF166" s="15"/>
      <c r="BG166" s="14">
        <v>498.75</v>
      </c>
      <c r="BH166" s="13">
        <v>498.75</v>
      </c>
      <c r="BI166" s="15"/>
      <c r="BJ166" s="14"/>
      <c r="BK166" s="13"/>
      <c r="BL166" s="15"/>
      <c r="BM166" s="16"/>
      <c r="BN166" s="14">
        <f t="shared" si="14"/>
        <v>592.32499999999993</v>
      </c>
      <c r="BO166" s="13">
        <f t="shared" si="15"/>
        <v>579.85500000000002</v>
      </c>
      <c r="BP166" s="15">
        <f t="shared" si="16"/>
        <v>0</v>
      </c>
      <c r="BQ166" s="14">
        <f t="shared" si="17"/>
        <v>405.27500000000003</v>
      </c>
      <c r="BR166" s="13">
        <f t="shared" si="18"/>
        <v>258.31605000000002</v>
      </c>
      <c r="BS166" s="15">
        <f t="shared" si="19"/>
        <v>0</v>
      </c>
      <c r="BT166" s="23"/>
      <c r="BU166" s="14">
        <v>623.5</v>
      </c>
      <c r="BV166" s="13">
        <v>623.5</v>
      </c>
      <c r="BW166" s="15"/>
    </row>
    <row r="167" spans="1:75" x14ac:dyDescent="0.25">
      <c r="A167" s="20" t="s">
        <v>696</v>
      </c>
      <c r="B167" s="11" t="s">
        <v>255</v>
      </c>
      <c r="C167" s="11">
        <v>4440</v>
      </c>
      <c r="D167" s="37">
        <v>5124</v>
      </c>
      <c r="E167" s="11" t="s">
        <v>259</v>
      </c>
      <c r="F167" s="11" t="s">
        <v>587</v>
      </c>
      <c r="G167" s="11">
        <v>76805</v>
      </c>
      <c r="H167" s="11" t="s">
        <v>34</v>
      </c>
      <c r="I167" s="11" t="s">
        <v>34</v>
      </c>
      <c r="J167" s="11" t="s">
        <v>34</v>
      </c>
      <c r="K167" s="11"/>
      <c r="L167" s="11">
        <v>402</v>
      </c>
      <c r="M167" s="11">
        <v>0</v>
      </c>
      <c r="N167" s="11" t="s">
        <v>34</v>
      </c>
      <c r="O167" s="11" t="s">
        <v>34</v>
      </c>
      <c r="P167" s="11" t="s">
        <v>34</v>
      </c>
      <c r="Q167" s="15">
        <v>623.5</v>
      </c>
      <c r="R167" s="15">
        <f t="shared" si="20"/>
        <v>668</v>
      </c>
      <c r="S167" s="22"/>
      <c r="T167" s="14">
        <v>592.32499999999993</v>
      </c>
      <c r="U167" s="13">
        <v>561.15</v>
      </c>
      <c r="V167" s="15"/>
      <c r="W167" s="14">
        <v>592.32499999999993</v>
      </c>
      <c r="X167" s="13">
        <v>561.15</v>
      </c>
      <c r="Y167" s="15"/>
      <c r="Z167" s="14">
        <v>592.32499999999993</v>
      </c>
      <c r="AA167" s="13">
        <v>561.15</v>
      </c>
      <c r="AB167" s="15"/>
      <c r="AC167" s="14">
        <v>592.32499999999993</v>
      </c>
      <c r="AD167" s="13">
        <v>561.15</v>
      </c>
      <c r="AE167" s="15"/>
      <c r="AF167" s="14">
        <v>592.32499999999993</v>
      </c>
      <c r="AG167" s="13">
        <v>561.15</v>
      </c>
      <c r="AH167" s="15"/>
      <c r="AI167" s="14"/>
      <c r="AJ167" s="13"/>
      <c r="AK167" s="15"/>
      <c r="AL167" s="14">
        <v>405.27500000000003</v>
      </c>
      <c r="AM167" s="13">
        <v>405.27500000000003</v>
      </c>
      <c r="AN167" s="15"/>
      <c r="AO167" s="14">
        <v>579.85500000000002</v>
      </c>
      <c r="AP167" s="13">
        <v>579.85500000000002</v>
      </c>
      <c r="AQ167" s="15"/>
      <c r="AR167" s="14"/>
      <c r="AS167" s="13"/>
      <c r="AT167" s="15"/>
      <c r="AU167" s="14">
        <v>579.85500000000002</v>
      </c>
      <c r="AV167" s="13">
        <v>579.85500000000002</v>
      </c>
      <c r="AW167" s="15"/>
      <c r="AX167" s="14"/>
      <c r="AY167" s="13"/>
      <c r="AZ167" s="15"/>
      <c r="BA167" s="14">
        <v>497.11655000000002</v>
      </c>
      <c r="BB167" s="13">
        <v>258.31605000000002</v>
      </c>
      <c r="BC167" s="15"/>
      <c r="BD167" s="14"/>
      <c r="BE167" s="13"/>
      <c r="BF167" s="15"/>
      <c r="BG167" s="14">
        <v>498.75</v>
      </c>
      <c r="BH167" s="13">
        <v>498.75</v>
      </c>
      <c r="BI167" s="15"/>
      <c r="BJ167" s="14"/>
      <c r="BK167" s="13"/>
      <c r="BL167" s="15"/>
      <c r="BM167" s="16"/>
      <c r="BN167" s="14">
        <f t="shared" si="14"/>
        <v>592.32499999999993</v>
      </c>
      <c r="BO167" s="13">
        <f t="shared" si="15"/>
        <v>579.85500000000002</v>
      </c>
      <c r="BP167" s="15">
        <f t="shared" si="16"/>
        <v>0</v>
      </c>
      <c r="BQ167" s="14">
        <f t="shared" si="17"/>
        <v>405.27500000000003</v>
      </c>
      <c r="BR167" s="13">
        <f t="shared" si="18"/>
        <v>258.31605000000002</v>
      </c>
      <c r="BS167" s="15">
        <f t="shared" si="19"/>
        <v>0</v>
      </c>
      <c r="BT167" s="12"/>
      <c r="BU167" s="14">
        <v>623.5</v>
      </c>
      <c r="BV167" s="13">
        <v>623.5</v>
      </c>
      <c r="BW167" s="15"/>
    </row>
    <row r="168" spans="1:75" x14ac:dyDescent="0.25">
      <c r="A168" s="20" t="s">
        <v>696</v>
      </c>
      <c r="B168" s="11" t="s">
        <v>255</v>
      </c>
      <c r="C168" s="11">
        <v>4440</v>
      </c>
      <c r="D168" s="37">
        <v>5103</v>
      </c>
      <c r="E168" s="11" t="s">
        <v>439</v>
      </c>
      <c r="F168" s="11" t="s">
        <v>693</v>
      </c>
      <c r="G168" s="11">
        <v>76811</v>
      </c>
      <c r="H168" s="11" t="s">
        <v>34</v>
      </c>
      <c r="I168" s="11" t="s">
        <v>34</v>
      </c>
      <c r="J168" s="11" t="s">
        <v>34</v>
      </c>
      <c r="K168" s="11">
        <v>402</v>
      </c>
      <c r="L168" s="11">
        <v>0</v>
      </c>
      <c r="M168" s="11" t="s">
        <v>34</v>
      </c>
      <c r="N168" s="11" t="s">
        <v>34</v>
      </c>
      <c r="O168" s="11" t="s">
        <v>34</v>
      </c>
      <c r="P168" s="11"/>
      <c r="Q168" s="15">
        <v>623.5</v>
      </c>
      <c r="R168" s="15">
        <f t="shared" si="20"/>
        <v>668</v>
      </c>
      <c r="S168" s="22"/>
      <c r="T168" s="14">
        <v>592.32499999999993</v>
      </c>
      <c r="U168" s="13">
        <v>561.15</v>
      </c>
      <c r="V168" s="15"/>
      <c r="W168" s="14">
        <v>592.32499999999993</v>
      </c>
      <c r="X168" s="13">
        <v>561.15</v>
      </c>
      <c r="Y168" s="15"/>
      <c r="Z168" s="14">
        <v>592.32499999999993</v>
      </c>
      <c r="AA168" s="13">
        <v>561.15</v>
      </c>
      <c r="AB168" s="15"/>
      <c r="AC168" s="14">
        <v>592.32499999999993</v>
      </c>
      <c r="AD168" s="13">
        <v>561.15</v>
      </c>
      <c r="AE168" s="15"/>
      <c r="AF168" s="14">
        <v>592.32499999999993</v>
      </c>
      <c r="AG168" s="13">
        <v>561.15</v>
      </c>
      <c r="AH168" s="15"/>
      <c r="AI168" s="20"/>
      <c r="AJ168" s="11"/>
      <c r="AK168" s="21"/>
      <c r="AL168" s="14">
        <v>405.27500000000003</v>
      </c>
      <c r="AM168" s="13">
        <v>405.27500000000003</v>
      </c>
      <c r="AN168" s="15"/>
      <c r="AO168" s="14">
        <v>579.85500000000002</v>
      </c>
      <c r="AP168" s="13">
        <v>579.85500000000002</v>
      </c>
      <c r="AQ168" s="15"/>
      <c r="AR168" s="20"/>
      <c r="AS168" s="11"/>
      <c r="AT168" s="21"/>
      <c r="AU168" s="14">
        <v>579.85500000000002</v>
      </c>
      <c r="AV168" s="13">
        <v>579.85500000000002</v>
      </c>
      <c r="AW168" s="15"/>
      <c r="AX168" s="20"/>
      <c r="AY168" s="11"/>
      <c r="AZ168" s="21"/>
      <c r="BA168" s="14">
        <v>497.11655000000002</v>
      </c>
      <c r="BB168" s="13">
        <v>258.31605000000002</v>
      </c>
      <c r="BC168" s="15"/>
      <c r="BD168" s="20"/>
      <c r="BE168" s="11"/>
      <c r="BF168" s="21"/>
      <c r="BG168" s="14">
        <v>498.75</v>
      </c>
      <c r="BH168" s="13">
        <v>498.75</v>
      </c>
      <c r="BI168" s="15"/>
      <c r="BJ168" s="20"/>
      <c r="BK168" s="11"/>
      <c r="BL168" s="21"/>
      <c r="BM168" s="22"/>
      <c r="BN168" s="14">
        <f t="shared" si="14"/>
        <v>592.32499999999993</v>
      </c>
      <c r="BO168" s="13">
        <f t="shared" si="15"/>
        <v>579.85500000000002</v>
      </c>
      <c r="BP168" s="15">
        <f t="shared" si="16"/>
        <v>0</v>
      </c>
      <c r="BQ168" s="14">
        <f t="shared" si="17"/>
        <v>405.27500000000003</v>
      </c>
      <c r="BR168" s="13">
        <f t="shared" si="18"/>
        <v>258.31605000000002</v>
      </c>
      <c r="BS168" s="15">
        <f t="shared" si="19"/>
        <v>0</v>
      </c>
      <c r="BU168" s="14">
        <v>623.5</v>
      </c>
      <c r="BV168" s="13">
        <v>623.5</v>
      </c>
      <c r="BW168" s="15"/>
    </row>
    <row r="169" spans="1:75" x14ac:dyDescent="0.25">
      <c r="A169" s="20" t="s">
        <v>696</v>
      </c>
      <c r="B169" s="11" t="s">
        <v>255</v>
      </c>
      <c r="C169" s="11">
        <v>4440</v>
      </c>
      <c r="D169" s="37">
        <v>5105</v>
      </c>
      <c r="E169" s="11" t="s">
        <v>260</v>
      </c>
      <c r="F169" s="11" t="s">
        <v>588</v>
      </c>
      <c r="G169" s="11">
        <v>76817</v>
      </c>
      <c r="H169" s="11" t="s">
        <v>34</v>
      </c>
      <c r="I169" s="11" t="s">
        <v>34</v>
      </c>
      <c r="J169" s="11" t="s">
        <v>34</v>
      </c>
      <c r="K169" s="11"/>
      <c r="L169" s="11">
        <v>402</v>
      </c>
      <c r="M169" s="11">
        <v>0</v>
      </c>
      <c r="N169" s="11" t="s">
        <v>34</v>
      </c>
      <c r="O169" s="11" t="s">
        <v>34</v>
      </c>
      <c r="P169" s="11" t="s">
        <v>34</v>
      </c>
      <c r="Q169" s="15">
        <v>623.5</v>
      </c>
      <c r="R169" s="15">
        <f t="shared" si="20"/>
        <v>668</v>
      </c>
      <c r="S169" s="22"/>
      <c r="T169" s="14">
        <v>592.32499999999993</v>
      </c>
      <c r="U169" s="13">
        <v>561.15</v>
      </c>
      <c r="V169" s="15"/>
      <c r="W169" s="14">
        <v>592.32499999999993</v>
      </c>
      <c r="X169" s="13">
        <v>561.15</v>
      </c>
      <c r="Y169" s="15"/>
      <c r="Z169" s="14">
        <v>592.32499999999993</v>
      </c>
      <c r="AA169" s="13">
        <v>561.15</v>
      </c>
      <c r="AB169" s="15"/>
      <c r="AC169" s="14">
        <v>592.32499999999993</v>
      </c>
      <c r="AD169" s="13">
        <v>561.15</v>
      </c>
      <c r="AE169" s="15"/>
      <c r="AF169" s="14">
        <v>592.32499999999993</v>
      </c>
      <c r="AG169" s="13">
        <v>561.15</v>
      </c>
      <c r="AH169" s="15"/>
      <c r="AI169" s="14"/>
      <c r="AJ169" s="13"/>
      <c r="AK169" s="15"/>
      <c r="AL169" s="14">
        <v>405.27500000000003</v>
      </c>
      <c r="AM169" s="13">
        <v>405.27500000000003</v>
      </c>
      <c r="AN169" s="15"/>
      <c r="AO169" s="14">
        <v>579.85500000000002</v>
      </c>
      <c r="AP169" s="13">
        <v>579.85500000000002</v>
      </c>
      <c r="AQ169" s="15"/>
      <c r="AR169" s="14"/>
      <c r="AS169" s="13"/>
      <c r="AT169" s="15"/>
      <c r="AU169" s="14">
        <v>579.85500000000002</v>
      </c>
      <c r="AV169" s="13">
        <v>579.85500000000002</v>
      </c>
      <c r="AW169" s="15"/>
      <c r="AX169" s="14"/>
      <c r="AY169" s="13"/>
      <c r="AZ169" s="15"/>
      <c r="BA169" s="14">
        <v>497.11655000000002</v>
      </c>
      <c r="BB169" s="13">
        <v>258.31605000000002</v>
      </c>
      <c r="BC169" s="15"/>
      <c r="BD169" s="14"/>
      <c r="BE169" s="13"/>
      <c r="BF169" s="15"/>
      <c r="BG169" s="14">
        <v>498.75</v>
      </c>
      <c r="BH169" s="13">
        <v>498.75</v>
      </c>
      <c r="BI169" s="15"/>
      <c r="BJ169" s="14"/>
      <c r="BK169" s="13"/>
      <c r="BL169" s="15"/>
      <c r="BM169" s="16"/>
      <c r="BN169" s="14">
        <f t="shared" si="14"/>
        <v>592.32499999999993</v>
      </c>
      <c r="BO169" s="13">
        <f t="shared" si="15"/>
        <v>579.85500000000002</v>
      </c>
      <c r="BP169" s="15">
        <f t="shared" si="16"/>
        <v>0</v>
      </c>
      <c r="BQ169" s="14">
        <f t="shared" si="17"/>
        <v>405.27500000000003</v>
      </c>
      <c r="BR169" s="13">
        <f t="shared" si="18"/>
        <v>258.31605000000002</v>
      </c>
      <c r="BS169" s="15">
        <f t="shared" si="19"/>
        <v>0</v>
      </c>
      <c r="BT169" s="23"/>
      <c r="BU169" s="14">
        <v>623.5</v>
      </c>
      <c r="BV169" s="13">
        <v>623.5</v>
      </c>
      <c r="BW169" s="15"/>
    </row>
    <row r="170" spans="1:75" x14ac:dyDescent="0.25">
      <c r="A170" s="20" t="s">
        <v>696</v>
      </c>
      <c r="B170" s="11" t="s">
        <v>255</v>
      </c>
      <c r="C170" s="11">
        <v>4440</v>
      </c>
      <c r="D170" s="37">
        <v>5120</v>
      </c>
      <c r="E170" s="11" t="s">
        <v>261</v>
      </c>
      <c r="F170" s="11" t="s">
        <v>589</v>
      </c>
      <c r="G170" s="11">
        <v>76830</v>
      </c>
      <c r="H170" s="11" t="s">
        <v>34</v>
      </c>
      <c r="I170" s="11" t="s">
        <v>34</v>
      </c>
      <c r="J170" s="11" t="s">
        <v>34</v>
      </c>
      <c r="K170" s="11"/>
      <c r="L170" s="11">
        <v>402</v>
      </c>
      <c r="M170" s="11">
        <v>0</v>
      </c>
      <c r="N170" s="11" t="s">
        <v>34</v>
      </c>
      <c r="O170" s="11" t="s">
        <v>34</v>
      </c>
      <c r="P170" s="11" t="s">
        <v>34</v>
      </c>
      <c r="Q170" s="15">
        <v>623.5</v>
      </c>
      <c r="R170" s="15">
        <f t="shared" si="20"/>
        <v>668</v>
      </c>
      <c r="S170" s="22"/>
      <c r="T170" s="14">
        <v>592.32499999999993</v>
      </c>
      <c r="U170" s="13">
        <v>561.15</v>
      </c>
      <c r="V170" s="15"/>
      <c r="W170" s="14">
        <v>592.32499999999993</v>
      </c>
      <c r="X170" s="13">
        <v>561.15</v>
      </c>
      <c r="Y170" s="15"/>
      <c r="Z170" s="14">
        <v>592.32499999999993</v>
      </c>
      <c r="AA170" s="13">
        <v>561.15</v>
      </c>
      <c r="AB170" s="15"/>
      <c r="AC170" s="14">
        <v>592.32499999999993</v>
      </c>
      <c r="AD170" s="13">
        <v>561.15</v>
      </c>
      <c r="AE170" s="15"/>
      <c r="AF170" s="14">
        <v>592.32499999999993</v>
      </c>
      <c r="AG170" s="13">
        <v>561.15</v>
      </c>
      <c r="AH170" s="15"/>
      <c r="AI170" s="14"/>
      <c r="AJ170" s="13"/>
      <c r="AK170" s="15"/>
      <c r="AL170" s="14">
        <v>405.27500000000003</v>
      </c>
      <c r="AM170" s="13">
        <v>405.27500000000003</v>
      </c>
      <c r="AN170" s="15"/>
      <c r="AO170" s="14">
        <v>579.85500000000002</v>
      </c>
      <c r="AP170" s="13">
        <v>579.85500000000002</v>
      </c>
      <c r="AQ170" s="15"/>
      <c r="AR170" s="14"/>
      <c r="AS170" s="13"/>
      <c r="AT170" s="15"/>
      <c r="AU170" s="14">
        <v>579.85500000000002</v>
      </c>
      <c r="AV170" s="13">
        <v>579.85500000000002</v>
      </c>
      <c r="AW170" s="15"/>
      <c r="AX170" s="14"/>
      <c r="AY170" s="13"/>
      <c r="AZ170" s="15"/>
      <c r="BA170" s="14">
        <v>497.11655000000002</v>
      </c>
      <c r="BB170" s="13">
        <v>258.31605000000002</v>
      </c>
      <c r="BC170" s="15"/>
      <c r="BD170" s="14"/>
      <c r="BE170" s="13"/>
      <c r="BF170" s="15"/>
      <c r="BG170" s="14">
        <v>498.75</v>
      </c>
      <c r="BH170" s="13">
        <v>498.75</v>
      </c>
      <c r="BI170" s="15"/>
      <c r="BJ170" s="14"/>
      <c r="BK170" s="13"/>
      <c r="BL170" s="15"/>
      <c r="BM170" s="16"/>
      <c r="BN170" s="14">
        <f t="shared" si="14"/>
        <v>592.32499999999993</v>
      </c>
      <c r="BO170" s="13">
        <f t="shared" si="15"/>
        <v>579.85500000000002</v>
      </c>
      <c r="BP170" s="15">
        <f t="shared" si="16"/>
        <v>0</v>
      </c>
      <c r="BQ170" s="14">
        <f t="shared" si="17"/>
        <v>405.27500000000003</v>
      </c>
      <c r="BR170" s="13">
        <f t="shared" si="18"/>
        <v>258.31605000000002</v>
      </c>
      <c r="BS170" s="15">
        <f t="shared" si="19"/>
        <v>0</v>
      </c>
      <c r="BT170" s="23"/>
      <c r="BU170" s="14">
        <v>623.5</v>
      </c>
      <c r="BV170" s="13">
        <v>623.5</v>
      </c>
      <c r="BW170" s="15"/>
    </row>
    <row r="171" spans="1:75" x14ac:dyDescent="0.25">
      <c r="A171" s="20" t="s">
        <v>696</v>
      </c>
      <c r="B171" s="11" t="s">
        <v>255</v>
      </c>
      <c r="C171" s="11">
        <v>4440</v>
      </c>
      <c r="D171" s="37">
        <v>5127</v>
      </c>
      <c r="E171" s="11" t="s">
        <v>440</v>
      </c>
      <c r="F171" s="11" t="s">
        <v>624</v>
      </c>
      <c r="G171" s="11">
        <v>76856</v>
      </c>
      <c r="H171" s="11" t="s">
        <v>34</v>
      </c>
      <c r="I171" s="11" t="s">
        <v>34</v>
      </c>
      <c r="J171" s="11" t="s">
        <v>34</v>
      </c>
      <c r="K171" s="11">
        <v>402</v>
      </c>
      <c r="L171" s="11">
        <v>0</v>
      </c>
      <c r="M171" s="11" t="s">
        <v>34</v>
      </c>
      <c r="N171" s="11" t="s">
        <v>34</v>
      </c>
      <c r="O171" s="11" t="s">
        <v>34</v>
      </c>
      <c r="P171" s="11"/>
      <c r="Q171" s="15">
        <v>623.5</v>
      </c>
      <c r="R171" s="15">
        <f t="shared" si="20"/>
        <v>668</v>
      </c>
      <c r="S171" s="22"/>
      <c r="T171" s="14">
        <v>592.32499999999993</v>
      </c>
      <c r="U171" s="13">
        <v>561.15</v>
      </c>
      <c r="V171" s="15"/>
      <c r="W171" s="14">
        <v>592.32499999999993</v>
      </c>
      <c r="X171" s="13">
        <v>561.15</v>
      </c>
      <c r="Y171" s="15"/>
      <c r="Z171" s="14">
        <v>592.32499999999993</v>
      </c>
      <c r="AA171" s="13">
        <v>561.15</v>
      </c>
      <c r="AB171" s="15"/>
      <c r="AC171" s="14">
        <v>592.32499999999993</v>
      </c>
      <c r="AD171" s="13">
        <v>561.15</v>
      </c>
      <c r="AE171" s="15"/>
      <c r="AF171" s="14">
        <v>592.32499999999993</v>
      </c>
      <c r="AG171" s="13">
        <v>561.15</v>
      </c>
      <c r="AH171" s="15"/>
      <c r="AI171" s="20"/>
      <c r="AJ171" s="11"/>
      <c r="AK171" s="21"/>
      <c r="AL171" s="14">
        <v>405.27500000000003</v>
      </c>
      <c r="AM171" s="13">
        <v>405.27500000000003</v>
      </c>
      <c r="AN171" s="15"/>
      <c r="AO171" s="14">
        <v>579.85500000000002</v>
      </c>
      <c r="AP171" s="13">
        <v>579.85500000000002</v>
      </c>
      <c r="AQ171" s="15"/>
      <c r="AR171" s="20"/>
      <c r="AS171" s="11"/>
      <c r="AT171" s="21"/>
      <c r="AU171" s="14">
        <v>579.85500000000002</v>
      </c>
      <c r="AV171" s="13">
        <v>579.85500000000002</v>
      </c>
      <c r="AW171" s="15"/>
      <c r="AX171" s="20"/>
      <c r="AY171" s="11"/>
      <c r="AZ171" s="21"/>
      <c r="BA171" s="14">
        <v>497.11655000000002</v>
      </c>
      <c r="BB171" s="13">
        <v>258.31605000000002</v>
      </c>
      <c r="BC171" s="15"/>
      <c r="BD171" s="20"/>
      <c r="BE171" s="11"/>
      <c r="BF171" s="21"/>
      <c r="BG171" s="14">
        <v>498.75</v>
      </c>
      <c r="BH171" s="13">
        <v>498.75</v>
      </c>
      <c r="BI171" s="15"/>
      <c r="BJ171" s="20"/>
      <c r="BK171" s="11"/>
      <c r="BL171" s="21"/>
      <c r="BM171" s="22"/>
      <c r="BN171" s="14">
        <f t="shared" si="14"/>
        <v>592.32499999999993</v>
      </c>
      <c r="BO171" s="13">
        <f t="shared" si="15"/>
        <v>579.85500000000002</v>
      </c>
      <c r="BP171" s="15">
        <f t="shared" si="16"/>
        <v>0</v>
      </c>
      <c r="BQ171" s="14">
        <f t="shared" si="17"/>
        <v>405.27500000000003</v>
      </c>
      <c r="BR171" s="13">
        <f t="shared" si="18"/>
        <v>258.31605000000002</v>
      </c>
      <c r="BS171" s="15">
        <f t="shared" si="19"/>
        <v>0</v>
      </c>
      <c r="BU171" s="14">
        <v>623.5</v>
      </c>
      <c r="BV171" s="13">
        <v>623.5</v>
      </c>
      <c r="BW171" s="15"/>
    </row>
    <row r="172" spans="1:75" x14ac:dyDescent="0.25">
      <c r="A172" s="20" t="s">
        <v>696</v>
      </c>
      <c r="B172" s="11" t="s">
        <v>255</v>
      </c>
      <c r="C172" s="11">
        <v>4440</v>
      </c>
      <c r="D172" s="37">
        <v>5118</v>
      </c>
      <c r="E172" s="11" t="s">
        <v>262</v>
      </c>
      <c r="F172" s="11" t="s">
        <v>590</v>
      </c>
      <c r="G172" s="11">
        <v>76857</v>
      </c>
      <c r="H172" s="11" t="s">
        <v>34</v>
      </c>
      <c r="I172" s="11" t="s">
        <v>34</v>
      </c>
      <c r="J172" s="11" t="s">
        <v>34</v>
      </c>
      <c r="K172" s="11"/>
      <c r="L172" s="11">
        <v>402</v>
      </c>
      <c r="M172" s="11">
        <v>0</v>
      </c>
      <c r="N172" s="11" t="s">
        <v>34</v>
      </c>
      <c r="O172" s="11" t="s">
        <v>34</v>
      </c>
      <c r="P172" s="11" t="s">
        <v>34</v>
      </c>
      <c r="Q172" s="15">
        <v>623.5</v>
      </c>
      <c r="R172" s="15">
        <f t="shared" si="20"/>
        <v>668</v>
      </c>
      <c r="S172" s="22"/>
      <c r="T172" s="14">
        <v>592.32499999999993</v>
      </c>
      <c r="U172" s="13">
        <v>561.15</v>
      </c>
      <c r="V172" s="15"/>
      <c r="W172" s="14">
        <v>592.32499999999993</v>
      </c>
      <c r="X172" s="13">
        <v>561.15</v>
      </c>
      <c r="Y172" s="15"/>
      <c r="Z172" s="14">
        <v>592.32499999999993</v>
      </c>
      <c r="AA172" s="13">
        <v>561.15</v>
      </c>
      <c r="AB172" s="15"/>
      <c r="AC172" s="14">
        <v>592.32499999999993</v>
      </c>
      <c r="AD172" s="13">
        <v>561.15</v>
      </c>
      <c r="AE172" s="15"/>
      <c r="AF172" s="14">
        <v>592.32499999999993</v>
      </c>
      <c r="AG172" s="13">
        <v>561.15</v>
      </c>
      <c r="AH172" s="15"/>
      <c r="AI172" s="14"/>
      <c r="AJ172" s="13"/>
      <c r="AK172" s="15"/>
      <c r="AL172" s="14">
        <v>405.27500000000003</v>
      </c>
      <c r="AM172" s="13">
        <v>405.27500000000003</v>
      </c>
      <c r="AN172" s="15"/>
      <c r="AO172" s="14">
        <v>579.85500000000002</v>
      </c>
      <c r="AP172" s="13">
        <v>579.85500000000002</v>
      </c>
      <c r="AQ172" s="15"/>
      <c r="AR172" s="14"/>
      <c r="AS172" s="13"/>
      <c r="AT172" s="15"/>
      <c r="AU172" s="14">
        <v>579.85500000000002</v>
      </c>
      <c r="AV172" s="13">
        <v>579.85500000000002</v>
      </c>
      <c r="AW172" s="15"/>
      <c r="AX172" s="14"/>
      <c r="AY172" s="13"/>
      <c r="AZ172" s="15"/>
      <c r="BA172" s="14">
        <v>497.11655000000002</v>
      </c>
      <c r="BB172" s="13">
        <v>258.31605000000002</v>
      </c>
      <c r="BC172" s="15"/>
      <c r="BD172" s="14"/>
      <c r="BE172" s="13"/>
      <c r="BF172" s="15"/>
      <c r="BG172" s="14">
        <v>498.75</v>
      </c>
      <c r="BH172" s="13">
        <v>498.75</v>
      </c>
      <c r="BI172" s="15"/>
      <c r="BJ172" s="14"/>
      <c r="BK172" s="13"/>
      <c r="BL172" s="15"/>
      <c r="BM172" s="16"/>
      <c r="BN172" s="14">
        <f t="shared" si="14"/>
        <v>592.32499999999993</v>
      </c>
      <c r="BO172" s="13">
        <f t="shared" si="15"/>
        <v>579.85500000000002</v>
      </c>
      <c r="BP172" s="15">
        <f t="shared" si="16"/>
        <v>0</v>
      </c>
      <c r="BQ172" s="14">
        <f t="shared" si="17"/>
        <v>405.27500000000003</v>
      </c>
      <c r="BR172" s="13">
        <f t="shared" si="18"/>
        <v>258.31605000000002</v>
      </c>
      <c r="BS172" s="15">
        <f t="shared" si="19"/>
        <v>0</v>
      </c>
      <c r="BT172" s="12"/>
      <c r="BU172" s="14">
        <v>623.5</v>
      </c>
      <c r="BV172" s="13">
        <v>623.5</v>
      </c>
      <c r="BW172" s="15"/>
    </row>
    <row r="173" spans="1:75" x14ac:dyDescent="0.25">
      <c r="A173" s="20" t="s">
        <v>696</v>
      </c>
      <c r="B173" s="11" t="s">
        <v>255</v>
      </c>
      <c r="C173" s="11">
        <v>4440</v>
      </c>
      <c r="D173" s="37">
        <v>5131</v>
      </c>
      <c r="E173" s="11" t="s">
        <v>263</v>
      </c>
      <c r="F173" s="11" t="s">
        <v>591</v>
      </c>
      <c r="G173" s="11">
        <v>76881</v>
      </c>
      <c r="H173" s="11" t="s">
        <v>34</v>
      </c>
      <c r="I173" s="11" t="s">
        <v>34</v>
      </c>
      <c r="J173" s="11" t="s">
        <v>34</v>
      </c>
      <c r="K173" s="11"/>
      <c r="L173" s="11">
        <v>402</v>
      </c>
      <c r="M173" s="11">
        <v>0</v>
      </c>
      <c r="N173" s="11" t="s">
        <v>34</v>
      </c>
      <c r="O173" s="11" t="s">
        <v>34</v>
      </c>
      <c r="P173" s="11" t="s">
        <v>34</v>
      </c>
      <c r="Q173" s="15">
        <v>623.5</v>
      </c>
      <c r="R173" s="15">
        <f t="shared" si="20"/>
        <v>668</v>
      </c>
      <c r="S173" s="22"/>
      <c r="T173" s="14">
        <v>592.32499999999993</v>
      </c>
      <c r="U173" s="13">
        <v>561.15</v>
      </c>
      <c r="V173" s="15"/>
      <c r="W173" s="14">
        <v>592.32499999999993</v>
      </c>
      <c r="X173" s="13">
        <v>561.15</v>
      </c>
      <c r="Y173" s="15"/>
      <c r="Z173" s="14">
        <v>592.32499999999993</v>
      </c>
      <c r="AA173" s="13">
        <v>561.15</v>
      </c>
      <c r="AB173" s="15"/>
      <c r="AC173" s="14">
        <v>592.32499999999993</v>
      </c>
      <c r="AD173" s="13">
        <v>561.15</v>
      </c>
      <c r="AE173" s="15"/>
      <c r="AF173" s="14">
        <v>592.32499999999993</v>
      </c>
      <c r="AG173" s="13">
        <v>561.15</v>
      </c>
      <c r="AH173" s="15"/>
      <c r="AI173" s="14"/>
      <c r="AJ173" s="13"/>
      <c r="AK173" s="15"/>
      <c r="AL173" s="14">
        <v>405.27500000000003</v>
      </c>
      <c r="AM173" s="13">
        <v>405.27500000000003</v>
      </c>
      <c r="AN173" s="15"/>
      <c r="AO173" s="14">
        <v>579.85500000000002</v>
      </c>
      <c r="AP173" s="13">
        <v>579.85500000000002</v>
      </c>
      <c r="AQ173" s="15"/>
      <c r="AR173" s="14"/>
      <c r="AS173" s="13"/>
      <c r="AT173" s="15"/>
      <c r="AU173" s="14">
        <v>579.85500000000002</v>
      </c>
      <c r="AV173" s="13">
        <v>579.85500000000002</v>
      </c>
      <c r="AW173" s="15"/>
      <c r="AX173" s="14"/>
      <c r="AY173" s="13"/>
      <c r="AZ173" s="15"/>
      <c r="BA173" s="14">
        <v>497.11655000000002</v>
      </c>
      <c r="BB173" s="13">
        <v>258.31605000000002</v>
      </c>
      <c r="BC173" s="15"/>
      <c r="BD173" s="14"/>
      <c r="BE173" s="13"/>
      <c r="BF173" s="15"/>
      <c r="BG173" s="14">
        <v>498.75</v>
      </c>
      <c r="BH173" s="13">
        <v>498.75</v>
      </c>
      <c r="BI173" s="15"/>
      <c r="BJ173" s="14"/>
      <c r="BK173" s="13"/>
      <c r="BL173" s="15"/>
      <c r="BM173" s="16"/>
      <c r="BN173" s="14">
        <f t="shared" si="14"/>
        <v>592.32499999999993</v>
      </c>
      <c r="BO173" s="13">
        <f t="shared" si="15"/>
        <v>579.85500000000002</v>
      </c>
      <c r="BP173" s="15">
        <f t="shared" si="16"/>
        <v>0</v>
      </c>
      <c r="BQ173" s="14">
        <f t="shared" si="17"/>
        <v>405.27500000000003</v>
      </c>
      <c r="BR173" s="13">
        <f t="shared" si="18"/>
        <v>258.31605000000002</v>
      </c>
      <c r="BS173" s="15">
        <f t="shared" si="19"/>
        <v>0</v>
      </c>
      <c r="BT173" s="12"/>
      <c r="BU173" s="14">
        <v>623.5</v>
      </c>
      <c r="BV173" s="13">
        <v>623.5</v>
      </c>
      <c r="BW173" s="15"/>
    </row>
    <row r="174" spans="1:75" x14ac:dyDescent="0.25">
      <c r="A174" s="20" t="s">
        <v>696</v>
      </c>
      <c r="B174" s="11" t="s">
        <v>255</v>
      </c>
      <c r="C174" s="11">
        <v>4440</v>
      </c>
      <c r="D174" s="37">
        <v>5114</v>
      </c>
      <c r="E174" s="11" t="s">
        <v>441</v>
      </c>
      <c r="F174" s="11" t="s">
        <v>694</v>
      </c>
      <c r="G174" s="11">
        <v>76999</v>
      </c>
      <c r="H174" s="11" t="s">
        <v>34</v>
      </c>
      <c r="I174" s="11" t="s">
        <v>34</v>
      </c>
      <c r="J174" s="11" t="s">
        <v>34</v>
      </c>
      <c r="K174" s="11">
        <v>402</v>
      </c>
      <c r="L174" s="11">
        <v>0</v>
      </c>
      <c r="M174" s="11" t="s">
        <v>34</v>
      </c>
      <c r="N174" s="11" t="s">
        <v>34</v>
      </c>
      <c r="O174" s="11" t="s">
        <v>34</v>
      </c>
      <c r="P174" s="11"/>
      <c r="Q174" s="15">
        <v>303</v>
      </c>
      <c r="R174" s="15">
        <f t="shared" si="20"/>
        <v>325</v>
      </c>
      <c r="S174" s="22"/>
      <c r="T174" s="14">
        <v>287.84999999999997</v>
      </c>
      <c r="U174" s="13">
        <v>272.7</v>
      </c>
      <c r="V174" s="15"/>
      <c r="W174" s="14">
        <v>287.84999999999997</v>
      </c>
      <c r="X174" s="13">
        <v>272.7</v>
      </c>
      <c r="Y174" s="15"/>
      <c r="Z174" s="14">
        <v>287.84999999999997</v>
      </c>
      <c r="AA174" s="13">
        <v>272.7</v>
      </c>
      <c r="AB174" s="15"/>
      <c r="AC174" s="14">
        <v>287.84999999999997</v>
      </c>
      <c r="AD174" s="13">
        <v>272.7</v>
      </c>
      <c r="AE174" s="15"/>
      <c r="AF174" s="14">
        <v>287.84999999999997</v>
      </c>
      <c r="AG174" s="13">
        <v>272.7</v>
      </c>
      <c r="AH174" s="15"/>
      <c r="AI174" s="20"/>
      <c r="AJ174" s="11"/>
      <c r="AK174" s="21"/>
      <c r="AL174" s="14">
        <v>196.95000000000002</v>
      </c>
      <c r="AM174" s="13">
        <v>196.95000000000002</v>
      </c>
      <c r="AN174" s="15"/>
      <c r="AO174" s="14">
        <v>281.79000000000002</v>
      </c>
      <c r="AP174" s="13">
        <v>281.79000000000002</v>
      </c>
      <c r="AQ174" s="15"/>
      <c r="AR174" s="20"/>
      <c r="AS174" s="11"/>
      <c r="AT174" s="21"/>
      <c r="AU174" s="14">
        <v>281.79000000000002</v>
      </c>
      <c r="AV174" s="13">
        <v>281.79000000000002</v>
      </c>
      <c r="AW174" s="15"/>
      <c r="AX174" s="20"/>
      <c r="AY174" s="11"/>
      <c r="AZ174" s="21"/>
      <c r="BA174" s="14">
        <v>241.58189999999999</v>
      </c>
      <c r="BB174" s="13">
        <v>125.5329</v>
      </c>
      <c r="BC174" s="15"/>
      <c r="BD174" s="20"/>
      <c r="BE174" s="11"/>
      <c r="BF174" s="21"/>
      <c r="BG174" s="14">
        <v>242.35</v>
      </c>
      <c r="BH174" s="13">
        <v>242.35</v>
      </c>
      <c r="BI174" s="15"/>
      <c r="BJ174" s="20"/>
      <c r="BK174" s="11"/>
      <c r="BL174" s="21"/>
      <c r="BM174" s="22"/>
      <c r="BN174" s="14">
        <f t="shared" si="14"/>
        <v>287.84999999999997</v>
      </c>
      <c r="BO174" s="13">
        <f t="shared" si="15"/>
        <v>281.79000000000002</v>
      </c>
      <c r="BP174" s="15">
        <f t="shared" si="16"/>
        <v>0</v>
      </c>
      <c r="BQ174" s="14">
        <f t="shared" si="17"/>
        <v>196.95000000000002</v>
      </c>
      <c r="BR174" s="13">
        <f t="shared" si="18"/>
        <v>125.5329</v>
      </c>
      <c r="BS174" s="15">
        <f t="shared" si="19"/>
        <v>0</v>
      </c>
      <c r="BU174" s="14">
        <v>303</v>
      </c>
      <c r="BV174" s="13">
        <v>303</v>
      </c>
      <c r="BW174" s="15"/>
    </row>
    <row r="175" spans="1:75" x14ac:dyDescent="0.25">
      <c r="A175" s="20" t="s">
        <v>696</v>
      </c>
      <c r="B175" s="11" t="s">
        <v>255</v>
      </c>
      <c r="C175" s="11">
        <v>4440</v>
      </c>
      <c r="D175" s="37">
        <v>5106</v>
      </c>
      <c r="E175" s="11" t="s">
        <v>442</v>
      </c>
      <c r="F175" s="11" t="s">
        <v>694</v>
      </c>
      <c r="G175" s="11">
        <v>76999</v>
      </c>
      <c r="H175" s="11" t="s">
        <v>34</v>
      </c>
      <c r="I175" s="11" t="s">
        <v>34</v>
      </c>
      <c r="J175" s="11" t="s">
        <v>34</v>
      </c>
      <c r="K175" s="11">
        <v>402</v>
      </c>
      <c r="L175" s="11">
        <v>0</v>
      </c>
      <c r="M175" s="11" t="s">
        <v>34</v>
      </c>
      <c r="N175" s="11" t="s">
        <v>34</v>
      </c>
      <c r="O175" s="11" t="s">
        <v>34</v>
      </c>
      <c r="P175" s="11"/>
      <c r="Q175" s="15">
        <v>623.5</v>
      </c>
      <c r="R175" s="15">
        <f t="shared" si="20"/>
        <v>668</v>
      </c>
      <c r="S175" s="22"/>
      <c r="T175" s="14">
        <v>592.32499999999993</v>
      </c>
      <c r="U175" s="13">
        <v>561.15</v>
      </c>
      <c r="V175" s="15"/>
      <c r="W175" s="14">
        <v>592.32499999999993</v>
      </c>
      <c r="X175" s="13">
        <v>561.15</v>
      </c>
      <c r="Y175" s="15"/>
      <c r="Z175" s="14">
        <v>592.32499999999993</v>
      </c>
      <c r="AA175" s="13">
        <v>561.15</v>
      </c>
      <c r="AB175" s="15"/>
      <c r="AC175" s="14">
        <v>592.32499999999993</v>
      </c>
      <c r="AD175" s="13">
        <v>561.15</v>
      </c>
      <c r="AE175" s="15"/>
      <c r="AF175" s="14">
        <v>592.32499999999993</v>
      </c>
      <c r="AG175" s="13">
        <v>561.15</v>
      </c>
      <c r="AH175" s="15"/>
      <c r="AI175" s="20"/>
      <c r="AJ175" s="11"/>
      <c r="AK175" s="21"/>
      <c r="AL175" s="14">
        <v>405.27500000000003</v>
      </c>
      <c r="AM175" s="13">
        <v>405.27500000000003</v>
      </c>
      <c r="AN175" s="15"/>
      <c r="AO175" s="14">
        <v>579.85500000000002</v>
      </c>
      <c r="AP175" s="13">
        <v>579.85500000000002</v>
      </c>
      <c r="AQ175" s="15"/>
      <c r="AR175" s="20"/>
      <c r="AS175" s="11"/>
      <c r="AT175" s="21"/>
      <c r="AU175" s="14">
        <v>579.85500000000002</v>
      </c>
      <c r="AV175" s="13">
        <v>579.85500000000002</v>
      </c>
      <c r="AW175" s="15"/>
      <c r="AX175" s="20"/>
      <c r="AY175" s="11"/>
      <c r="AZ175" s="21"/>
      <c r="BA175" s="14">
        <v>497.11655000000002</v>
      </c>
      <c r="BB175" s="13">
        <v>258.31605000000002</v>
      </c>
      <c r="BC175" s="15"/>
      <c r="BD175" s="20"/>
      <c r="BE175" s="11"/>
      <c r="BF175" s="21"/>
      <c r="BG175" s="14">
        <v>498.75</v>
      </c>
      <c r="BH175" s="13">
        <v>498.75</v>
      </c>
      <c r="BI175" s="15"/>
      <c r="BJ175" s="20"/>
      <c r="BK175" s="11"/>
      <c r="BL175" s="21"/>
      <c r="BM175" s="22"/>
      <c r="BN175" s="14">
        <f t="shared" si="14"/>
        <v>592.32499999999993</v>
      </c>
      <c r="BO175" s="13">
        <f t="shared" si="15"/>
        <v>579.85500000000002</v>
      </c>
      <c r="BP175" s="15">
        <f t="shared" si="16"/>
        <v>0</v>
      </c>
      <c r="BQ175" s="14">
        <f t="shared" si="17"/>
        <v>405.27500000000003</v>
      </c>
      <c r="BR175" s="13">
        <f t="shared" si="18"/>
        <v>258.31605000000002</v>
      </c>
      <c r="BS175" s="15">
        <f t="shared" si="19"/>
        <v>0</v>
      </c>
      <c r="BU175" s="14">
        <v>623.5</v>
      </c>
      <c r="BV175" s="13">
        <v>623.5</v>
      </c>
      <c r="BW175" s="15"/>
    </row>
    <row r="176" spans="1:75" x14ac:dyDescent="0.25">
      <c r="A176" s="20" t="s">
        <v>696</v>
      </c>
      <c r="B176" s="11" t="s">
        <v>255</v>
      </c>
      <c r="C176" s="11">
        <v>4440</v>
      </c>
      <c r="D176" s="37">
        <v>5107</v>
      </c>
      <c r="E176" s="11" t="s">
        <v>443</v>
      </c>
      <c r="F176" s="11" t="s">
        <v>694</v>
      </c>
      <c r="G176" s="11">
        <v>76999</v>
      </c>
      <c r="H176" s="11" t="s">
        <v>34</v>
      </c>
      <c r="I176" s="11" t="s">
        <v>34</v>
      </c>
      <c r="J176" s="11" t="s">
        <v>34</v>
      </c>
      <c r="K176" s="11">
        <v>402</v>
      </c>
      <c r="L176" s="11">
        <v>0</v>
      </c>
      <c r="M176" s="11" t="s">
        <v>34</v>
      </c>
      <c r="N176" s="11" t="s">
        <v>34</v>
      </c>
      <c r="O176" s="11" t="s">
        <v>34</v>
      </c>
      <c r="P176" s="11"/>
      <c r="Q176" s="15">
        <v>623.5</v>
      </c>
      <c r="R176" s="15">
        <f t="shared" si="20"/>
        <v>668</v>
      </c>
      <c r="S176" s="22"/>
      <c r="T176" s="14">
        <v>592.32499999999993</v>
      </c>
      <c r="U176" s="13">
        <v>561.15</v>
      </c>
      <c r="V176" s="15"/>
      <c r="W176" s="14">
        <v>592.32499999999993</v>
      </c>
      <c r="X176" s="13">
        <v>561.15</v>
      </c>
      <c r="Y176" s="15"/>
      <c r="Z176" s="14">
        <v>592.32499999999993</v>
      </c>
      <c r="AA176" s="13">
        <v>561.15</v>
      </c>
      <c r="AB176" s="15"/>
      <c r="AC176" s="14">
        <v>592.32499999999993</v>
      </c>
      <c r="AD176" s="13">
        <v>561.15</v>
      </c>
      <c r="AE176" s="15"/>
      <c r="AF176" s="14">
        <v>592.32499999999993</v>
      </c>
      <c r="AG176" s="13">
        <v>561.15</v>
      </c>
      <c r="AH176" s="15"/>
      <c r="AI176" s="20"/>
      <c r="AJ176" s="11"/>
      <c r="AK176" s="21"/>
      <c r="AL176" s="14">
        <v>405.27500000000003</v>
      </c>
      <c r="AM176" s="13">
        <v>405.27500000000003</v>
      </c>
      <c r="AN176" s="15"/>
      <c r="AO176" s="14">
        <v>579.85500000000002</v>
      </c>
      <c r="AP176" s="13">
        <v>579.85500000000002</v>
      </c>
      <c r="AQ176" s="15"/>
      <c r="AR176" s="20"/>
      <c r="AS176" s="11"/>
      <c r="AT176" s="21"/>
      <c r="AU176" s="14">
        <v>579.85500000000002</v>
      </c>
      <c r="AV176" s="13">
        <v>579.85500000000002</v>
      </c>
      <c r="AW176" s="15"/>
      <c r="AX176" s="20"/>
      <c r="AY176" s="11"/>
      <c r="AZ176" s="21"/>
      <c r="BA176" s="14">
        <v>497.11655000000002</v>
      </c>
      <c r="BB176" s="13">
        <v>258.31605000000002</v>
      </c>
      <c r="BC176" s="15"/>
      <c r="BD176" s="20"/>
      <c r="BE176" s="11"/>
      <c r="BF176" s="21"/>
      <c r="BG176" s="14">
        <v>498.75</v>
      </c>
      <c r="BH176" s="13">
        <v>498.75</v>
      </c>
      <c r="BI176" s="15"/>
      <c r="BJ176" s="20"/>
      <c r="BK176" s="11"/>
      <c r="BL176" s="21"/>
      <c r="BM176" s="22"/>
      <c r="BN176" s="14">
        <f t="shared" si="14"/>
        <v>592.32499999999993</v>
      </c>
      <c r="BO176" s="13">
        <f t="shared" si="15"/>
        <v>579.85500000000002</v>
      </c>
      <c r="BP176" s="15">
        <f t="shared" si="16"/>
        <v>0</v>
      </c>
      <c r="BQ176" s="14">
        <f t="shared" si="17"/>
        <v>405.27500000000003</v>
      </c>
      <c r="BR176" s="13">
        <f t="shared" si="18"/>
        <v>258.31605000000002</v>
      </c>
      <c r="BS176" s="15">
        <f t="shared" si="19"/>
        <v>0</v>
      </c>
      <c r="BU176" s="14">
        <v>623.5</v>
      </c>
      <c r="BV176" s="13">
        <v>623.5</v>
      </c>
      <c r="BW176" s="15"/>
    </row>
    <row r="177" spans="1:75" x14ac:dyDescent="0.25">
      <c r="A177" s="20" t="s">
        <v>696</v>
      </c>
      <c r="B177" s="11" t="s">
        <v>177</v>
      </c>
      <c r="C177" s="11">
        <v>4450</v>
      </c>
      <c r="D177" s="37">
        <v>5311</v>
      </c>
      <c r="E177" s="11" t="s">
        <v>178</v>
      </c>
      <c r="F177" s="11" t="s">
        <v>539</v>
      </c>
      <c r="G177" s="11">
        <v>77065</v>
      </c>
      <c r="H177" s="11" t="s">
        <v>34</v>
      </c>
      <c r="I177" s="11" t="s">
        <v>34</v>
      </c>
      <c r="J177" s="11" t="s">
        <v>34</v>
      </c>
      <c r="K177" s="11"/>
      <c r="L177" s="11">
        <v>401</v>
      </c>
      <c r="M177" s="11">
        <v>0</v>
      </c>
      <c r="N177" s="11" t="s">
        <v>34</v>
      </c>
      <c r="O177" s="11" t="s">
        <v>34</v>
      </c>
      <c r="P177" s="11" t="s">
        <v>34</v>
      </c>
      <c r="Q177" s="15">
        <v>328.5</v>
      </c>
      <c r="R177" s="15">
        <f t="shared" si="20"/>
        <v>352</v>
      </c>
      <c r="S177" s="22"/>
      <c r="T177" s="14">
        <v>312.07499999999999</v>
      </c>
      <c r="U177" s="13">
        <v>295.65000000000003</v>
      </c>
      <c r="V177" s="15"/>
      <c r="W177" s="14">
        <v>312.07499999999999</v>
      </c>
      <c r="X177" s="13">
        <v>295.65000000000003</v>
      </c>
      <c r="Y177" s="15"/>
      <c r="Z177" s="14">
        <v>312.07499999999999</v>
      </c>
      <c r="AA177" s="13">
        <v>295.65000000000003</v>
      </c>
      <c r="AB177" s="15"/>
      <c r="AC177" s="14">
        <v>312.07499999999999</v>
      </c>
      <c r="AD177" s="13">
        <v>295.65000000000003</v>
      </c>
      <c r="AE177" s="15"/>
      <c r="AF177" s="14">
        <v>312.07499999999999</v>
      </c>
      <c r="AG177" s="13">
        <v>295.65000000000003</v>
      </c>
      <c r="AH177" s="15"/>
      <c r="AI177" s="14"/>
      <c r="AJ177" s="13"/>
      <c r="AK177" s="15"/>
      <c r="AL177" s="14">
        <v>213.52500000000001</v>
      </c>
      <c r="AM177" s="13">
        <v>213.52500000000001</v>
      </c>
      <c r="AN177" s="15"/>
      <c r="AO177" s="14">
        <v>305.505</v>
      </c>
      <c r="AP177" s="13">
        <v>305.505</v>
      </c>
      <c r="AQ177" s="15"/>
      <c r="AR177" s="14"/>
      <c r="AS177" s="13"/>
      <c r="AT177" s="15"/>
      <c r="AU177" s="14">
        <v>305.505</v>
      </c>
      <c r="AV177" s="13">
        <v>305.505</v>
      </c>
      <c r="AW177" s="15"/>
      <c r="AX177" s="14"/>
      <c r="AY177" s="13"/>
      <c r="AZ177" s="15"/>
      <c r="BA177" s="14">
        <v>261.91305</v>
      </c>
      <c r="BB177" s="13">
        <v>136.09755000000001</v>
      </c>
      <c r="BC177" s="15"/>
      <c r="BD177" s="14"/>
      <c r="BE177" s="13"/>
      <c r="BF177" s="15"/>
      <c r="BG177" s="14">
        <v>262.75</v>
      </c>
      <c r="BH177" s="13">
        <v>262.75</v>
      </c>
      <c r="BI177" s="15"/>
      <c r="BJ177" s="14"/>
      <c r="BK177" s="13"/>
      <c r="BL177" s="15"/>
      <c r="BM177" s="16"/>
      <c r="BN177" s="14">
        <f t="shared" si="14"/>
        <v>312.07499999999999</v>
      </c>
      <c r="BO177" s="13">
        <f t="shared" si="15"/>
        <v>305.505</v>
      </c>
      <c r="BP177" s="15">
        <f t="shared" si="16"/>
        <v>0</v>
      </c>
      <c r="BQ177" s="14">
        <f t="shared" si="17"/>
        <v>213.52500000000001</v>
      </c>
      <c r="BR177" s="13">
        <f t="shared" si="18"/>
        <v>136.09755000000001</v>
      </c>
      <c r="BS177" s="15">
        <f t="shared" si="19"/>
        <v>0</v>
      </c>
      <c r="BT177" s="12"/>
      <c r="BU177" s="14">
        <v>328.5</v>
      </c>
      <c r="BV177" s="13">
        <v>328.5</v>
      </c>
      <c r="BW177" s="15"/>
    </row>
    <row r="178" spans="1:75" x14ac:dyDescent="0.25">
      <c r="A178" s="20" t="s">
        <v>696</v>
      </c>
      <c r="B178" s="11" t="s">
        <v>177</v>
      </c>
      <c r="C178" s="11">
        <v>4450</v>
      </c>
      <c r="D178" s="37">
        <v>5310</v>
      </c>
      <c r="E178" s="11" t="s">
        <v>179</v>
      </c>
      <c r="F178" s="11" t="s">
        <v>540</v>
      </c>
      <c r="G178" s="11">
        <v>77066</v>
      </c>
      <c r="H178" s="11" t="s">
        <v>34</v>
      </c>
      <c r="I178" s="11" t="s">
        <v>34</v>
      </c>
      <c r="J178" s="11" t="s">
        <v>34</v>
      </c>
      <c r="K178" s="11"/>
      <c r="L178" s="11">
        <v>401</v>
      </c>
      <c r="M178" s="11">
        <v>0</v>
      </c>
      <c r="N178" s="11" t="s">
        <v>34</v>
      </c>
      <c r="O178" s="11" t="s">
        <v>34</v>
      </c>
      <c r="P178" s="11" t="s">
        <v>34</v>
      </c>
      <c r="Q178" s="15">
        <v>411.5</v>
      </c>
      <c r="R178" s="15">
        <f t="shared" si="20"/>
        <v>441</v>
      </c>
      <c r="S178" s="22"/>
      <c r="T178" s="14">
        <v>390.92499999999995</v>
      </c>
      <c r="U178" s="13">
        <v>370.35</v>
      </c>
      <c r="V178" s="15"/>
      <c r="W178" s="14">
        <v>390.92499999999995</v>
      </c>
      <c r="X178" s="13">
        <v>370.35</v>
      </c>
      <c r="Y178" s="15"/>
      <c r="Z178" s="14">
        <v>390.92499999999995</v>
      </c>
      <c r="AA178" s="13">
        <v>370.35</v>
      </c>
      <c r="AB178" s="15"/>
      <c r="AC178" s="14">
        <v>390.92499999999995</v>
      </c>
      <c r="AD178" s="13">
        <v>370.35</v>
      </c>
      <c r="AE178" s="15"/>
      <c r="AF178" s="14">
        <v>390.92499999999995</v>
      </c>
      <c r="AG178" s="13">
        <v>370.35</v>
      </c>
      <c r="AH178" s="15"/>
      <c r="AI178" s="14"/>
      <c r="AJ178" s="13"/>
      <c r="AK178" s="15"/>
      <c r="AL178" s="14">
        <v>267.47500000000002</v>
      </c>
      <c r="AM178" s="13">
        <v>267.47500000000002</v>
      </c>
      <c r="AN178" s="15"/>
      <c r="AO178" s="14">
        <v>382.69499999999999</v>
      </c>
      <c r="AP178" s="13">
        <v>382.69499999999999</v>
      </c>
      <c r="AQ178" s="15"/>
      <c r="AR178" s="14"/>
      <c r="AS178" s="13"/>
      <c r="AT178" s="15"/>
      <c r="AU178" s="14">
        <v>382.69499999999999</v>
      </c>
      <c r="AV178" s="13">
        <v>382.69499999999999</v>
      </c>
      <c r="AW178" s="15"/>
      <c r="AX178" s="14"/>
      <c r="AY178" s="13"/>
      <c r="AZ178" s="15"/>
      <c r="BA178" s="14">
        <v>328.08895000000001</v>
      </c>
      <c r="BB178" s="13">
        <v>170.48445000000001</v>
      </c>
      <c r="BC178" s="15"/>
      <c r="BD178" s="14"/>
      <c r="BE178" s="13"/>
      <c r="BF178" s="15"/>
      <c r="BG178" s="14">
        <v>329.15000000000003</v>
      </c>
      <c r="BH178" s="13">
        <v>329.15000000000003</v>
      </c>
      <c r="BI178" s="15"/>
      <c r="BJ178" s="14"/>
      <c r="BK178" s="13"/>
      <c r="BL178" s="15"/>
      <c r="BM178" s="16"/>
      <c r="BN178" s="14">
        <f t="shared" si="14"/>
        <v>390.92499999999995</v>
      </c>
      <c r="BO178" s="13">
        <f t="shared" si="15"/>
        <v>382.69499999999999</v>
      </c>
      <c r="BP178" s="15">
        <f t="shared" si="16"/>
        <v>0</v>
      </c>
      <c r="BQ178" s="14">
        <f t="shared" si="17"/>
        <v>267.47500000000002</v>
      </c>
      <c r="BR178" s="13">
        <f t="shared" si="18"/>
        <v>170.48445000000001</v>
      </c>
      <c r="BS178" s="15">
        <f t="shared" si="19"/>
        <v>0</v>
      </c>
      <c r="BT178" s="12"/>
      <c r="BU178" s="14">
        <v>411.5</v>
      </c>
      <c r="BV178" s="13">
        <v>411.5</v>
      </c>
      <c r="BW178" s="15"/>
    </row>
    <row r="179" spans="1:75" x14ac:dyDescent="0.25">
      <c r="A179" s="20" t="s">
        <v>696</v>
      </c>
      <c r="B179" s="11" t="s">
        <v>177</v>
      </c>
      <c r="C179" s="11">
        <v>4450</v>
      </c>
      <c r="D179" s="37">
        <v>5312</v>
      </c>
      <c r="E179" s="11" t="s">
        <v>180</v>
      </c>
      <c r="F179" s="11" t="s">
        <v>541</v>
      </c>
      <c r="G179" s="11">
        <v>77067</v>
      </c>
      <c r="H179" s="11" t="s">
        <v>34</v>
      </c>
      <c r="I179" s="11" t="s">
        <v>34</v>
      </c>
      <c r="J179" s="11" t="s">
        <v>34</v>
      </c>
      <c r="K179" s="11"/>
      <c r="L179" s="11">
        <v>403</v>
      </c>
      <c r="M179" s="11">
        <v>0</v>
      </c>
      <c r="N179" s="11" t="s">
        <v>34</v>
      </c>
      <c r="O179" s="11" t="s">
        <v>34</v>
      </c>
      <c r="P179" s="11" t="s">
        <v>34</v>
      </c>
      <c r="Q179" s="15">
        <v>376.5</v>
      </c>
      <c r="R179" s="15">
        <f t="shared" si="20"/>
        <v>403</v>
      </c>
      <c r="S179" s="22"/>
      <c r="T179" s="14">
        <v>357.67500000000001</v>
      </c>
      <c r="U179" s="13">
        <v>338.85</v>
      </c>
      <c r="V179" s="15"/>
      <c r="W179" s="14">
        <v>357.67500000000001</v>
      </c>
      <c r="X179" s="13">
        <v>338.85</v>
      </c>
      <c r="Y179" s="15"/>
      <c r="Z179" s="14">
        <v>357.67500000000001</v>
      </c>
      <c r="AA179" s="13">
        <v>338.85</v>
      </c>
      <c r="AB179" s="15"/>
      <c r="AC179" s="14">
        <v>357.67500000000001</v>
      </c>
      <c r="AD179" s="13">
        <v>338.85</v>
      </c>
      <c r="AE179" s="15"/>
      <c r="AF179" s="14">
        <v>357.67500000000001</v>
      </c>
      <c r="AG179" s="13">
        <v>338.85</v>
      </c>
      <c r="AH179" s="15"/>
      <c r="AI179" s="14"/>
      <c r="AJ179" s="13"/>
      <c r="AK179" s="15"/>
      <c r="AL179" s="14">
        <v>244.72499999999999</v>
      </c>
      <c r="AM179" s="13">
        <v>244.72499999999999</v>
      </c>
      <c r="AN179" s="15"/>
      <c r="AO179" s="14">
        <v>350.14500000000004</v>
      </c>
      <c r="AP179" s="13">
        <v>350.14500000000004</v>
      </c>
      <c r="AQ179" s="15"/>
      <c r="AR179" s="14"/>
      <c r="AS179" s="13"/>
      <c r="AT179" s="15"/>
      <c r="AU179" s="14">
        <v>350.14500000000004</v>
      </c>
      <c r="AV179" s="13">
        <v>350.14500000000004</v>
      </c>
      <c r="AW179" s="15"/>
      <c r="AX179" s="14"/>
      <c r="AY179" s="13"/>
      <c r="AZ179" s="15"/>
      <c r="BA179" s="14">
        <v>300.18344999999999</v>
      </c>
      <c r="BB179" s="13">
        <v>155.98394999999999</v>
      </c>
      <c r="BC179" s="15"/>
      <c r="BD179" s="14"/>
      <c r="BE179" s="13"/>
      <c r="BF179" s="15"/>
      <c r="BG179" s="14">
        <v>301.14999999999998</v>
      </c>
      <c r="BH179" s="13">
        <v>301.14999999999998</v>
      </c>
      <c r="BI179" s="15"/>
      <c r="BJ179" s="14"/>
      <c r="BK179" s="13"/>
      <c r="BL179" s="15"/>
      <c r="BM179" s="16"/>
      <c r="BN179" s="14">
        <f t="shared" si="14"/>
        <v>357.67500000000001</v>
      </c>
      <c r="BO179" s="13">
        <f t="shared" si="15"/>
        <v>350.14500000000004</v>
      </c>
      <c r="BP179" s="15">
        <f t="shared" si="16"/>
        <v>0</v>
      </c>
      <c r="BQ179" s="14">
        <f t="shared" si="17"/>
        <v>244.72499999999999</v>
      </c>
      <c r="BR179" s="13">
        <f t="shared" si="18"/>
        <v>155.98394999999999</v>
      </c>
      <c r="BS179" s="15">
        <f t="shared" si="19"/>
        <v>0</v>
      </c>
      <c r="BT179" s="12"/>
      <c r="BU179" s="14">
        <v>376.5</v>
      </c>
      <c r="BV179" s="13">
        <v>376.5</v>
      </c>
      <c r="BW179" s="15"/>
    </row>
    <row r="180" spans="1:75" x14ac:dyDescent="0.25">
      <c r="A180" s="20" t="s">
        <v>696</v>
      </c>
      <c r="B180" s="11" t="s">
        <v>194</v>
      </c>
      <c r="C180" s="11">
        <v>4470</v>
      </c>
      <c r="D180" s="37">
        <v>7004</v>
      </c>
      <c r="E180" s="11" t="s">
        <v>195</v>
      </c>
      <c r="F180" s="11" t="s">
        <v>549</v>
      </c>
      <c r="G180" s="11">
        <v>78013</v>
      </c>
      <c r="H180" s="11" t="s">
        <v>34</v>
      </c>
      <c r="I180" s="11" t="s">
        <v>34</v>
      </c>
      <c r="J180" s="11" t="s">
        <v>34</v>
      </c>
      <c r="K180" s="11"/>
      <c r="L180" s="11">
        <v>341</v>
      </c>
      <c r="M180" s="11">
        <v>0</v>
      </c>
      <c r="N180" s="11" t="s">
        <v>34</v>
      </c>
      <c r="O180" s="11" t="s">
        <v>34</v>
      </c>
      <c r="P180" s="11" t="s">
        <v>34</v>
      </c>
      <c r="Q180" s="15">
        <v>1119</v>
      </c>
      <c r="R180" s="15">
        <f t="shared" si="20"/>
        <v>1198</v>
      </c>
      <c r="S180" s="22"/>
      <c r="T180" s="14">
        <v>1063.05</v>
      </c>
      <c r="U180" s="13">
        <v>1007.1</v>
      </c>
      <c r="V180" s="15"/>
      <c r="W180" s="14">
        <v>1063.05</v>
      </c>
      <c r="X180" s="13">
        <v>1007.1</v>
      </c>
      <c r="Y180" s="15"/>
      <c r="Z180" s="14">
        <v>1063.05</v>
      </c>
      <c r="AA180" s="13">
        <v>1007.1</v>
      </c>
      <c r="AB180" s="15"/>
      <c r="AC180" s="14">
        <v>1063.05</v>
      </c>
      <c r="AD180" s="13">
        <v>1007.1</v>
      </c>
      <c r="AE180" s="15"/>
      <c r="AF180" s="14">
        <v>1063.05</v>
      </c>
      <c r="AG180" s="13">
        <v>1007.1</v>
      </c>
      <c r="AH180" s="15"/>
      <c r="AI180" s="14"/>
      <c r="AJ180" s="13"/>
      <c r="AK180" s="15"/>
      <c r="AL180" s="14">
        <v>727.35</v>
      </c>
      <c r="AM180" s="13">
        <v>727.35</v>
      </c>
      <c r="AN180" s="15"/>
      <c r="AO180" s="14">
        <v>1040.67</v>
      </c>
      <c r="AP180" s="13">
        <v>1040.67</v>
      </c>
      <c r="AQ180" s="15"/>
      <c r="AR180" s="14"/>
      <c r="AS180" s="13"/>
      <c r="AT180" s="15"/>
      <c r="AU180" s="14">
        <v>1040.67</v>
      </c>
      <c r="AV180" s="13">
        <v>1040.67</v>
      </c>
      <c r="AW180" s="15"/>
      <c r="AX180" s="14"/>
      <c r="AY180" s="13"/>
      <c r="AZ180" s="15"/>
      <c r="BA180" s="14">
        <v>892.17870000000005</v>
      </c>
      <c r="BB180" s="13">
        <v>463.60169999999999</v>
      </c>
      <c r="BC180" s="15"/>
      <c r="BD180" s="14"/>
      <c r="BE180" s="13"/>
      <c r="BF180" s="15"/>
      <c r="BG180" s="14">
        <v>895.15000000000009</v>
      </c>
      <c r="BH180" s="13">
        <v>895.15000000000009</v>
      </c>
      <c r="BI180" s="15"/>
      <c r="BJ180" s="14"/>
      <c r="BK180" s="13"/>
      <c r="BL180" s="15"/>
      <c r="BM180" s="16"/>
      <c r="BN180" s="14">
        <f t="shared" si="14"/>
        <v>1063.05</v>
      </c>
      <c r="BO180" s="13">
        <f t="shared" si="15"/>
        <v>1040.67</v>
      </c>
      <c r="BP180" s="15">
        <f t="shared" si="16"/>
        <v>0</v>
      </c>
      <c r="BQ180" s="14">
        <f t="shared" si="17"/>
        <v>727.35</v>
      </c>
      <c r="BR180" s="13">
        <f t="shared" si="18"/>
        <v>463.60169999999999</v>
      </c>
      <c r="BS180" s="15">
        <f t="shared" si="19"/>
        <v>0</v>
      </c>
      <c r="BT180" s="12"/>
      <c r="BU180" s="14">
        <v>1119</v>
      </c>
      <c r="BV180" s="13">
        <v>1119</v>
      </c>
      <c r="BW180" s="15"/>
    </row>
    <row r="181" spans="1:75" x14ac:dyDescent="0.25">
      <c r="A181" s="20" t="s">
        <v>696</v>
      </c>
      <c r="B181" s="11" t="s">
        <v>194</v>
      </c>
      <c r="C181" s="11">
        <v>4470</v>
      </c>
      <c r="D181" s="37">
        <v>7011</v>
      </c>
      <c r="E181" s="11" t="s">
        <v>196</v>
      </c>
      <c r="F181" s="11" t="s">
        <v>550</v>
      </c>
      <c r="G181" s="11">
        <v>78300</v>
      </c>
      <c r="H181" s="11" t="s">
        <v>34</v>
      </c>
      <c r="I181" s="11" t="s">
        <v>34</v>
      </c>
      <c r="J181" s="11" t="s">
        <v>34</v>
      </c>
      <c r="K181" s="11"/>
      <c r="L181" s="11">
        <v>341</v>
      </c>
      <c r="M181" s="11">
        <v>0</v>
      </c>
      <c r="N181" s="11" t="s">
        <v>34</v>
      </c>
      <c r="O181" s="11" t="s">
        <v>34</v>
      </c>
      <c r="P181" s="11" t="s">
        <v>34</v>
      </c>
      <c r="Q181" s="15">
        <v>1319</v>
      </c>
      <c r="R181" s="15">
        <f t="shared" si="20"/>
        <v>1412</v>
      </c>
      <c r="S181" s="22"/>
      <c r="T181" s="14">
        <v>1253.05</v>
      </c>
      <c r="U181" s="13">
        <v>1187.1000000000001</v>
      </c>
      <c r="V181" s="15"/>
      <c r="W181" s="14">
        <v>1253.05</v>
      </c>
      <c r="X181" s="13">
        <v>1187.1000000000001</v>
      </c>
      <c r="Y181" s="15"/>
      <c r="Z181" s="14">
        <v>1253.05</v>
      </c>
      <c r="AA181" s="13">
        <v>1187.1000000000001</v>
      </c>
      <c r="AB181" s="15"/>
      <c r="AC181" s="14">
        <v>1253.05</v>
      </c>
      <c r="AD181" s="13">
        <v>1187.1000000000001</v>
      </c>
      <c r="AE181" s="15"/>
      <c r="AF181" s="14">
        <v>1253.05</v>
      </c>
      <c r="AG181" s="13">
        <v>1187.1000000000001</v>
      </c>
      <c r="AH181" s="15"/>
      <c r="AI181" s="14"/>
      <c r="AJ181" s="13"/>
      <c r="AK181" s="15"/>
      <c r="AL181" s="14">
        <v>857.35</v>
      </c>
      <c r="AM181" s="13">
        <v>857.35</v>
      </c>
      <c r="AN181" s="15"/>
      <c r="AO181" s="14">
        <v>1226.67</v>
      </c>
      <c r="AP181" s="13">
        <v>1226.67</v>
      </c>
      <c r="AQ181" s="15"/>
      <c r="AR181" s="14"/>
      <c r="AS181" s="13"/>
      <c r="AT181" s="15"/>
      <c r="AU181" s="14">
        <v>1226.67</v>
      </c>
      <c r="AV181" s="13">
        <v>1226.67</v>
      </c>
      <c r="AW181" s="15"/>
      <c r="AX181" s="14"/>
      <c r="AY181" s="13"/>
      <c r="AZ181" s="15"/>
      <c r="BA181" s="14">
        <v>1051.6387</v>
      </c>
      <c r="BB181" s="13">
        <v>546.46169999999995</v>
      </c>
      <c r="BC181" s="15"/>
      <c r="BD181" s="14"/>
      <c r="BE181" s="13"/>
      <c r="BF181" s="15"/>
      <c r="BG181" s="14">
        <v>1055.1500000000001</v>
      </c>
      <c r="BH181" s="13">
        <v>1055.1500000000001</v>
      </c>
      <c r="BI181" s="15"/>
      <c r="BJ181" s="14"/>
      <c r="BK181" s="13"/>
      <c r="BL181" s="15"/>
      <c r="BM181" s="16"/>
      <c r="BN181" s="14">
        <f t="shared" si="14"/>
        <v>1253.05</v>
      </c>
      <c r="BO181" s="13">
        <f t="shared" si="15"/>
        <v>1226.67</v>
      </c>
      <c r="BP181" s="15">
        <f t="shared" si="16"/>
        <v>0</v>
      </c>
      <c r="BQ181" s="14">
        <f t="shared" si="17"/>
        <v>857.35</v>
      </c>
      <c r="BR181" s="13">
        <f t="shared" si="18"/>
        <v>546.46169999999995</v>
      </c>
      <c r="BS181" s="15">
        <f t="shared" si="19"/>
        <v>0</v>
      </c>
      <c r="BT181" s="12"/>
      <c r="BU181" s="14">
        <v>1319</v>
      </c>
      <c r="BV181" s="13">
        <v>1319</v>
      </c>
      <c r="BW181" s="15"/>
    </row>
    <row r="182" spans="1:75" x14ac:dyDescent="0.25">
      <c r="A182" s="20" t="s">
        <v>696</v>
      </c>
      <c r="B182" s="11" t="s">
        <v>194</v>
      </c>
      <c r="C182" s="11">
        <v>4470</v>
      </c>
      <c r="D182" s="37">
        <v>7010</v>
      </c>
      <c r="E182" s="11" t="s">
        <v>197</v>
      </c>
      <c r="F182" s="11" t="s">
        <v>551</v>
      </c>
      <c r="G182" s="11">
        <v>78305</v>
      </c>
      <c r="H182" s="11" t="s">
        <v>34</v>
      </c>
      <c r="I182" s="11" t="s">
        <v>34</v>
      </c>
      <c r="J182" s="11" t="s">
        <v>34</v>
      </c>
      <c r="K182" s="11"/>
      <c r="L182" s="11">
        <v>341</v>
      </c>
      <c r="M182" s="11">
        <v>0</v>
      </c>
      <c r="N182" s="11" t="s">
        <v>34</v>
      </c>
      <c r="O182" s="11" t="s">
        <v>34</v>
      </c>
      <c r="P182" s="11" t="s">
        <v>34</v>
      </c>
      <c r="Q182" s="15">
        <v>1471</v>
      </c>
      <c r="R182" s="15">
        <f t="shared" si="20"/>
        <v>1574</v>
      </c>
      <c r="S182" s="22"/>
      <c r="T182" s="14">
        <v>1397.45</v>
      </c>
      <c r="U182" s="13">
        <v>1323.9</v>
      </c>
      <c r="V182" s="15"/>
      <c r="W182" s="14">
        <v>1397.45</v>
      </c>
      <c r="X182" s="13">
        <v>1323.9</v>
      </c>
      <c r="Y182" s="15"/>
      <c r="Z182" s="14">
        <v>1397.45</v>
      </c>
      <c r="AA182" s="13">
        <v>1323.9</v>
      </c>
      <c r="AB182" s="15"/>
      <c r="AC182" s="14">
        <v>1397.45</v>
      </c>
      <c r="AD182" s="13">
        <v>1323.9</v>
      </c>
      <c r="AE182" s="15"/>
      <c r="AF182" s="14">
        <v>1397.45</v>
      </c>
      <c r="AG182" s="13">
        <v>1323.9</v>
      </c>
      <c r="AH182" s="15"/>
      <c r="AI182" s="14"/>
      <c r="AJ182" s="13"/>
      <c r="AK182" s="15"/>
      <c r="AL182" s="14">
        <v>956.15</v>
      </c>
      <c r="AM182" s="13">
        <v>956.15</v>
      </c>
      <c r="AN182" s="15"/>
      <c r="AO182" s="14">
        <v>1368.03</v>
      </c>
      <c r="AP182" s="13">
        <v>1368.03</v>
      </c>
      <c r="AQ182" s="15"/>
      <c r="AR182" s="14"/>
      <c r="AS182" s="13"/>
      <c r="AT182" s="15"/>
      <c r="AU182" s="14">
        <v>1368.03</v>
      </c>
      <c r="AV182" s="13">
        <v>1368.03</v>
      </c>
      <c r="AW182" s="15"/>
      <c r="AX182" s="14"/>
      <c r="AY182" s="13"/>
      <c r="AZ182" s="15"/>
      <c r="BA182" s="14">
        <v>1172.8282999999999</v>
      </c>
      <c r="BB182" s="13">
        <v>609.43529999999998</v>
      </c>
      <c r="BC182" s="15"/>
      <c r="BD182" s="14"/>
      <c r="BE182" s="13"/>
      <c r="BF182" s="15"/>
      <c r="BG182" s="14">
        <v>1176.75</v>
      </c>
      <c r="BH182" s="13">
        <v>1176.75</v>
      </c>
      <c r="BI182" s="15"/>
      <c r="BJ182" s="14"/>
      <c r="BK182" s="13"/>
      <c r="BL182" s="15"/>
      <c r="BM182" s="16"/>
      <c r="BN182" s="14">
        <f t="shared" si="14"/>
        <v>1397.45</v>
      </c>
      <c r="BO182" s="13">
        <f t="shared" si="15"/>
        <v>1368.03</v>
      </c>
      <c r="BP182" s="15">
        <f t="shared" si="16"/>
        <v>0</v>
      </c>
      <c r="BQ182" s="14">
        <f t="shared" si="17"/>
        <v>956.15</v>
      </c>
      <c r="BR182" s="13">
        <f t="shared" si="18"/>
        <v>609.43529999999998</v>
      </c>
      <c r="BS182" s="15">
        <f t="shared" si="19"/>
        <v>0</v>
      </c>
      <c r="BT182" s="12"/>
      <c r="BU182" s="14">
        <v>1471</v>
      </c>
      <c r="BV182" s="13">
        <v>1471</v>
      </c>
      <c r="BW182" s="15"/>
    </row>
    <row r="183" spans="1:75" x14ac:dyDescent="0.25">
      <c r="A183" s="20" t="s">
        <v>696</v>
      </c>
      <c r="B183" s="11" t="s">
        <v>194</v>
      </c>
      <c r="C183" s="11">
        <v>4470</v>
      </c>
      <c r="D183" s="37">
        <v>7000</v>
      </c>
      <c r="E183" s="11" t="s">
        <v>397</v>
      </c>
      <c r="F183" s="11" t="s">
        <v>613</v>
      </c>
      <c r="G183" s="11">
        <v>78306</v>
      </c>
      <c r="H183" s="11" t="s">
        <v>34</v>
      </c>
      <c r="I183" s="11" t="s">
        <v>34</v>
      </c>
      <c r="J183" s="11" t="s">
        <v>34</v>
      </c>
      <c r="K183" s="11">
        <v>341</v>
      </c>
      <c r="L183" s="11">
        <v>0</v>
      </c>
      <c r="M183" s="11" t="s">
        <v>34</v>
      </c>
      <c r="N183" s="11" t="s">
        <v>34</v>
      </c>
      <c r="O183" s="11" t="s">
        <v>34</v>
      </c>
      <c r="P183" s="11"/>
      <c r="Q183" s="15">
        <v>1568</v>
      </c>
      <c r="R183" s="15">
        <f t="shared" si="20"/>
        <v>1678</v>
      </c>
      <c r="S183" s="22"/>
      <c r="T183" s="14">
        <v>1489.6</v>
      </c>
      <c r="U183" s="13">
        <v>1411.2</v>
      </c>
      <c r="V183" s="15"/>
      <c r="W183" s="14">
        <v>1489.6</v>
      </c>
      <c r="X183" s="13">
        <v>1411.2</v>
      </c>
      <c r="Y183" s="15"/>
      <c r="Z183" s="14">
        <v>1489.6</v>
      </c>
      <c r="AA183" s="13">
        <v>1411.2</v>
      </c>
      <c r="AB183" s="15"/>
      <c r="AC183" s="14">
        <v>1489.6</v>
      </c>
      <c r="AD183" s="13">
        <v>1411.2</v>
      </c>
      <c r="AE183" s="15"/>
      <c r="AF183" s="14">
        <v>1489.6</v>
      </c>
      <c r="AG183" s="13">
        <v>1411.2</v>
      </c>
      <c r="AH183" s="15"/>
      <c r="AI183" s="20"/>
      <c r="AJ183" s="11"/>
      <c r="AK183" s="21"/>
      <c r="AL183" s="14">
        <v>1019.2</v>
      </c>
      <c r="AM183" s="13">
        <v>1019.2</v>
      </c>
      <c r="AN183" s="15"/>
      <c r="AO183" s="14">
        <v>1458.24</v>
      </c>
      <c r="AP183" s="13">
        <v>1458.24</v>
      </c>
      <c r="AQ183" s="15"/>
      <c r="AR183" s="20"/>
      <c r="AS183" s="11"/>
      <c r="AT183" s="21"/>
      <c r="AU183" s="14">
        <v>1458.24</v>
      </c>
      <c r="AV183" s="13">
        <v>1458.24</v>
      </c>
      <c r="AW183" s="15"/>
      <c r="AX183" s="20"/>
      <c r="AY183" s="11"/>
      <c r="AZ183" s="21"/>
      <c r="BA183" s="14">
        <v>1250.1664000000001</v>
      </c>
      <c r="BB183" s="13">
        <v>649.62239999999997</v>
      </c>
      <c r="BC183" s="15"/>
      <c r="BD183" s="20"/>
      <c r="BE183" s="11"/>
      <c r="BF183" s="21"/>
      <c r="BG183" s="14">
        <v>1254.3500000000001</v>
      </c>
      <c r="BH183" s="13">
        <v>1254.3500000000001</v>
      </c>
      <c r="BI183" s="15"/>
      <c r="BJ183" s="20"/>
      <c r="BK183" s="11"/>
      <c r="BL183" s="21"/>
      <c r="BM183" s="22"/>
      <c r="BN183" s="14">
        <f t="shared" si="14"/>
        <v>1489.6</v>
      </c>
      <c r="BO183" s="13">
        <f t="shared" si="15"/>
        <v>1458.24</v>
      </c>
      <c r="BP183" s="15">
        <f t="shared" si="16"/>
        <v>0</v>
      </c>
      <c r="BQ183" s="14">
        <f t="shared" si="17"/>
        <v>1019.2</v>
      </c>
      <c r="BR183" s="13">
        <f t="shared" si="18"/>
        <v>649.62239999999997</v>
      </c>
      <c r="BS183" s="15">
        <f t="shared" si="19"/>
        <v>0</v>
      </c>
      <c r="BU183" s="14">
        <v>1568</v>
      </c>
      <c r="BV183" s="13">
        <v>1568</v>
      </c>
      <c r="BW183" s="15"/>
    </row>
    <row r="184" spans="1:75" x14ac:dyDescent="0.25">
      <c r="A184" s="20" t="s">
        <v>696</v>
      </c>
      <c r="B184" s="11" t="s">
        <v>194</v>
      </c>
      <c r="C184" s="11">
        <v>4470</v>
      </c>
      <c r="D184" s="37">
        <v>7001</v>
      </c>
      <c r="E184" s="11" t="s">
        <v>198</v>
      </c>
      <c r="F184" s="11" t="s">
        <v>630</v>
      </c>
      <c r="G184" s="11">
        <v>78452</v>
      </c>
      <c r="H184" s="11" t="s">
        <v>34</v>
      </c>
      <c r="I184" s="11" t="s">
        <v>34</v>
      </c>
      <c r="J184" s="11" t="s">
        <v>34</v>
      </c>
      <c r="K184" s="11"/>
      <c r="L184" s="11">
        <v>341</v>
      </c>
      <c r="M184" s="11">
        <v>0</v>
      </c>
      <c r="N184" s="11" t="s">
        <v>34</v>
      </c>
      <c r="O184" s="11" t="s">
        <v>34</v>
      </c>
      <c r="P184" s="11" t="s">
        <v>34</v>
      </c>
      <c r="Q184" s="15">
        <v>4840</v>
      </c>
      <c r="R184" s="15">
        <f t="shared" si="20"/>
        <v>5179</v>
      </c>
      <c r="S184" s="22"/>
      <c r="T184" s="14">
        <v>4598</v>
      </c>
      <c r="U184" s="13">
        <v>4356</v>
      </c>
      <c r="V184" s="15"/>
      <c r="W184" s="14">
        <v>4598</v>
      </c>
      <c r="X184" s="13">
        <v>4356</v>
      </c>
      <c r="Y184" s="15"/>
      <c r="Z184" s="14">
        <v>4598</v>
      </c>
      <c r="AA184" s="13">
        <v>4356</v>
      </c>
      <c r="AB184" s="15"/>
      <c r="AC184" s="14">
        <v>4598</v>
      </c>
      <c r="AD184" s="13">
        <v>4356</v>
      </c>
      <c r="AE184" s="15"/>
      <c r="AF184" s="14">
        <v>4598</v>
      </c>
      <c r="AG184" s="13">
        <v>4356</v>
      </c>
      <c r="AH184" s="15"/>
      <c r="AI184" s="14"/>
      <c r="AJ184" s="13"/>
      <c r="AK184" s="15"/>
      <c r="AL184" s="14">
        <v>3146</v>
      </c>
      <c r="AM184" s="13">
        <v>3146</v>
      </c>
      <c r="AN184" s="15"/>
      <c r="AO184" s="14">
        <v>4501.2</v>
      </c>
      <c r="AP184" s="13">
        <v>4501.2</v>
      </c>
      <c r="AQ184" s="15"/>
      <c r="AR184" s="14"/>
      <c r="AS184" s="13"/>
      <c r="AT184" s="15"/>
      <c r="AU184" s="14">
        <v>4501.2</v>
      </c>
      <c r="AV184" s="13">
        <v>4501.2</v>
      </c>
      <c r="AW184" s="15"/>
      <c r="AX184" s="14"/>
      <c r="AY184" s="13"/>
      <c r="AZ184" s="15"/>
      <c r="BA184" s="14">
        <v>3858.9320000000002</v>
      </c>
      <c r="BB184" s="13">
        <v>2005.212</v>
      </c>
      <c r="BC184" s="15"/>
      <c r="BD184" s="14"/>
      <c r="BE184" s="13"/>
      <c r="BF184" s="15"/>
      <c r="BG184" s="14">
        <v>3871.95</v>
      </c>
      <c r="BH184" s="13">
        <v>3871.95</v>
      </c>
      <c r="BI184" s="15"/>
      <c r="BJ184" s="14"/>
      <c r="BK184" s="13"/>
      <c r="BL184" s="15"/>
      <c r="BM184" s="16"/>
      <c r="BN184" s="14">
        <f t="shared" si="14"/>
        <v>4598</v>
      </c>
      <c r="BO184" s="13">
        <f t="shared" si="15"/>
        <v>4501.2</v>
      </c>
      <c r="BP184" s="15">
        <f t="shared" si="16"/>
        <v>0</v>
      </c>
      <c r="BQ184" s="14">
        <f t="shared" si="17"/>
        <v>3146</v>
      </c>
      <c r="BR184" s="13">
        <f t="shared" si="18"/>
        <v>2005.212</v>
      </c>
      <c r="BS184" s="15">
        <f t="shared" si="19"/>
        <v>0</v>
      </c>
      <c r="BT184" s="23"/>
      <c r="BU184" s="14">
        <v>4840</v>
      </c>
      <c r="BV184" s="13">
        <v>4840</v>
      </c>
      <c r="BW184" s="15"/>
    </row>
    <row r="185" spans="1:75" x14ac:dyDescent="0.25">
      <c r="A185" s="20" t="s">
        <v>696</v>
      </c>
      <c r="B185" s="11" t="s">
        <v>75</v>
      </c>
      <c r="C185" s="11">
        <v>4100</v>
      </c>
      <c r="D185" s="37">
        <v>3805</v>
      </c>
      <c r="E185" s="11" t="s">
        <v>76</v>
      </c>
      <c r="F185" s="11" t="s">
        <v>485</v>
      </c>
      <c r="G185" s="11">
        <v>80048</v>
      </c>
      <c r="H185" s="11" t="s">
        <v>34</v>
      </c>
      <c r="I185" s="11" t="s">
        <v>34</v>
      </c>
      <c r="J185" s="11" t="s">
        <v>34</v>
      </c>
      <c r="K185" s="11"/>
      <c r="L185" s="11">
        <v>301</v>
      </c>
      <c r="M185" s="11">
        <v>0</v>
      </c>
      <c r="N185" s="11" t="s">
        <v>34</v>
      </c>
      <c r="O185" s="11" t="s">
        <v>34</v>
      </c>
      <c r="P185" s="11" t="s">
        <v>34</v>
      </c>
      <c r="Q185" s="15">
        <v>150</v>
      </c>
      <c r="R185" s="15">
        <f t="shared" si="20"/>
        <v>161</v>
      </c>
      <c r="S185" s="22"/>
      <c r="T185" s="14">
        <v>3.7224000000000004</v>
      </c>
      <c r="U185" s="13">
        <v>3.7224000000000004</v>
      </c>
      <c r="V185" s="15"/>
      <c r="W185" s="14">
        <v>3.7224000000000004</v>
      </c>
      <c r="X185" s="13">
        <v>3.7224000000000004</v>
      </c>
      <c r="Y185" s="15"/>
      <c r="Z185" s="14">
        <v>3.7224000000000004</v>
      </c>
      <c r="AA185" s="13">
        <v>3.7224000000000004</v>
      </c>
      <c r="AB185" s="15"/>
      <c r="AC185" s="14">
        <v>3.7224000000000004</v>
      </c>
      <c r="AD185" s="13">
        <v>3.7224000000000004</v>
      </c>
      <c r="AE185" s="15"/>
      <c r="AF185" s="14">
        <v>3.7224000000000004</v>
      </c>
      <c r="AG185" s="13">
        <v>3.7224000000000004</v>
      </c>
      <c r="AH185" s="15"/>
      <c r="AI185" s="14"/>
      <c r="AJ185" s="13"/>
      <c r="AK185" s="15"/>
      <c r="AL185" s="14">
        <v>97.5</v>
      </c>
      <c r="AM185" s="13">
        <v>97.5</v>
      </c>
      <c r="AN185" s="15"/>
      <c r="AO185" s="14">
        <v>139.5</v>
      </c>
      <c r="AP185" s="13">
        <v>139.5</v>
      </c>
      <c r="AQ185" s="15"/>
      <c r="AR185" s="14"/>
      <c r="AS185" s="13"/>
      <c r="AT185" s="15"/>
      <c r="AU185" s="14">
        <v>139.5</v>
      </c>
      <c r="AV185" s="13">
        <v>139.5</v>
      </c>
      <c r="AW185" s="15"/>
      <c r="AX185" s="14"/>
      <c r="AY185" s="13"/>
      <c r="AZ185" s="15"/>
      <c r="BA185" s="14">
        <v>119.595</v>
      </c>
      <c r="BB185" s="13">
        <v>62.145000000000003</v>
      </c>
      <c r="BC185" s="15"/>
      <c r="BD185" s="14"/>
      <c r="BE185" s="13"/>
      <c r="BF185" s="15"/>
      <c r="BG185" s="14">
        <v>119.95</v>
      </c>
      <c r="BH185" s="13">
        <v>119.95</v>
      </c>
      <c r="BI185" s="15"/>
      <c r="BJ185" s="14"/>
      <c r="BK185" s="13"/>
      <c r="BL185" s="15"/>
      <c r="BM185" s="16"/>
      <c r="BN185" s="14">
        <f t="shared" si="14"/>
        <v>139.5</v>
      </c>
      <c r="BO185" s="13">
        <f t="shared" si="15"/>
        <v>139.5</v>
      </c>
      <c r="BP185" s="15">
        <f t="shared" si="16"/>
        <v>0</v>
      </c>
      <c r="BQ185" s="14">
        <f t="shared" si="17"/>
        <v>3.7224000000000004</v>
      </c>
      <c r="BR185" s="13">
        <f t="shared" si="18"/>
        <v>3.7224000000000004</v>
      </c>
      <c r="BS185" s="15">
        <f t="shared" si="19"/>
        <v>0</v>
      </c>
      <c r="BT185" s="12"/>
      <c r="BU185" s="14">
        <v>150</v>
      </c>
      <c r="BV185" s="13">
        <v>150</v>
      </c>
      <c r="BW185" s="15"/>
    </row>
    <row r="186" spans="1:75" x14ac:dyDescent="0.25">
      <c r="A186" s="20" t="s">
        <v>696</v>
      </c>
      <c r="B186" s="11" t="s">
        <v>75</v>
      </c>
      <c r="C186" s="11">
        <v>4100</v>
      </c>
      <c r="D186" s="37">
        <v>3014</v>
      </c>
      <c r="E186" s="11" t="s">
        <v>77</v>
      </c>
      <c r="F186" s="11" t="s">
        <v>486</v>
      </c>
      <c r="G186" s="11">
        <v>80051</v>
      </c>
      <c r="H186" s="11" t="s">
        <v>34</v>
      </c>
      <c r="I186" s="11" t="s">
        <v>34</v>
      </c>
      <c r="J186" s="11" t="s">
        <v>34</v>
      </c>
      <c r="K186" s="11"/>
      <c r="L186" s="11">
        <v>301</v>
      </c>
      <c r="M186" s="11">
        <v>0</v>
      </c>
      <c r="N186" s="11" t="s">
        <v>34</v>
      </c>
      <c r="O186" s="11" t="s">
        <v>34</v>
      </c>
      <c r="P186" s="11" t="s">
        <v>34</v>
      </c>
      <c r="Q186" s="15">
        <v>106</v>
      </c>
      <c r="R186" s="15">
        <f t="shared" si="20"/>
        <v>114</v>
      </c>
      <c r="S186" s="22"/>
      <c r="T186" s="14">
        <v>3.0844</v>
      </c>
      <c r="U186" s="13">
        <v>3.0844</v>
      </c>
      <c r="V186" s="15"/>
      <c r="W186" s="14">
        <v>3.0844</v>
      </c>
      <c r="X186" s="13">
        <v>3.0844</v>
      </c>
      <c r="Y186" s="15"/>
      <c r="Z186" s="14">
        <v>3.0844</v>
      </c>
      <c r="AA186" s="13">
        <v>3.0844</v>
      </c>
      <c r="AB186" s="15"/>
      <c r="AC186" s="14">
        <v>3.0844</v>
      </c>
      <c r="AD186" s="13">
        <v>3.0844</v>
      </c>
      <c r="AE186" s="15"/>
      <c r="AF186" s="14">
        <v>3.0844</v>
      </c>
      <c r="AG186" s="13">
        <v>3.0844</v>
      </c>
      <c r="AH186" s="15"/>
      <c r="AI186" s="14"/>
      <c r="AJ186" s="13"/>
      <c r="AK186" s="15"/>
      <c r="AL186" s="14">
        <v>68.900000000000006</v>
      </c>
      <c r="AM186" s="13">
        <v>68.900000000000006</v>
      </c>
      <c r="AN186" s="15"/>
      <c r="AO186" s="14">
        <v>98.58</v>
      </c>
      <c r="AP186" s="13">
        <v>98.58</v>
      </c>
      <c r="AQ186" s="15"/>
      <c r="AR186" s="14"/>
      <c r="AS186" s="13"/>
      <c r="AT186" s="15"/>
      <c r="AU186" s="14">
        <v>98.58</v>
      </c>
      <c r="AV186" s="13">
        <v>98.58</v>
      </c>
      <c r="AW186" s="15"/>
      <c r="AX186" s="14"/>
      <c r="AY186" s="13"/>
      <c r="AZ186" s="15"/>
      <c r="BA186" s="14">
        <v>84.513800000000003</v>
      </c>
      <c r="BB186" s="13">
        <v>43.915799999999997</v>
      </c>
      <c r="BC186" s="15"/>
      <c r="BD186" s="14"/>
      <c r="BE186" s="13"/>
      <c r="BF186" s="15"/>
      <c r="BG186" s="14">
        <v>84.750000000000014</v>
      </c>
      <c r="BH186" s="13">
        <v>84.750000000000014</v>
      </c>
      <c r="BI186" s="15"/>
      <c r="BJ186" s="14"/>
      <c r="BK186" s="13"/>
      <c r="BL186" s="15"/>
      <c r="BM186" s="16"/>
      <c r="BN186" s="14">
        <f t="shared" si="14"/>
        <v>98.58</v>
      </c>
      <c r="BO186" s="13">
        <f t="shared" si="15"/>
        <v>98.58</v>
      </c>
      <c r="BP186" s="15">
        <f t="shared" si="16"/>
        <v>0</v>
      </c>
      <c r="BQ186" s="14">
        <f t="shared" si="17"/>
        <v>3.0844</v>
      </c>
      <c r="BR186" s="13">
        <f t="shared" si="18"/>
        <v>3.0844</v>
      </c>
      <c r="BS186" s="15">
        <f t="shared" si="19"/>
        <v>0</v>
      </c>
      <c r="BT186" s="12"/>
      <c r="BU186" s="14">
        <v>106</v>
      </c>
      <c r="BV186" s="13">
        <v>106</v>
      </c>
      <c r="BW186" s="15"/>
    </row>
    <row r="187" spans="1:75" x14ac:dyDescent="0.25">
      <c r="A187" s="20" t="s">
        <v>696</v>
      </c>
      <c r="B187" s="11" t="s">
        <v>75</v>
      </c>
      <c r="C187" s="11">
        <v>4100</v>
      </c>
      <c r="D187" s="37">
        <v>3370</v>
      </c>
      <c r="E187" s="11" t="s">
        <v>78</v>
      </c>
      <c r="F187" s="11" t="s">
        <v>487</v>
      </c>
      <c r="G187" s="11">
        <v>80053</v>
      </c>
      <c r="H187" s="11" t="s">
        <v>34</v>
      </c>
      <c r="I187" s="11" t="s">
        <v>34</v>
      </c>
      <c r="J187" s="11" t="s">
        <v>34</v>
      </c>
      <c r="K187" s="11"/>
      <c r="L187" s="11">
        <v>301</v>
      </c>
      <c r="M187" s="11">
        <v>0</v>
      </c>
      <c r="N187" s="11" t="s">
        <v>34</v>
      </c>
      <c r="O187" s="11" t="s">
        <v>34</v>
      </c>
      <c r="P187" s="11" t="s">
        <v>34</v>
      </c>
      <c r="Q187" s="15">
        <v>193</v>
      </c>
      <c r="R187" s="15">
        <f t="shared" si="20"/>
        <v>207</v>
      </c>
      <c r="S187" s="22"/>
      <c r="T187" s="14">
        <v>4.6463999999999999</v>
      </c>
      <c r="U187" s="13">
        <v>4.6463999999999999</v>
      </c>
      <c r="V187" s="15"/>
      <c r="W187" s="14">
        <v>4.6463999999999999</v>
      </c>
      <c r="X187" s="13">
        <v>4.6463999999999999</v>
      </c>
      <c r="Y187" s="15"/>
      <c r="Z187" s="14">
        <v>4.6463999999999999</v>
      </c>
      <c r="AA187" s="13">
        <v>4.6463999999999999</v>
      </c>
      <c r="AB187" s="15"/>
      <c r="AC187" s="14">
        <v>4.6463999999999999</v>
      </c>
      <c r="AD187" s="13">
        <v>4.6463999999999999</v>
      </c>
      <c r="AE187" s="15"/>
      <c r="AF187" s="14">
        <v>4.6463999999999999</v>
      </c>
      <c r="AG187" s="13">
        <v>4.6463999999999999</v>
      </c>
      <c r="AH187" s="15"/>
      <c r="AI187" s="14"/>
      <c r="AJ187" s="13"/>
      <c r="AK187" s="15"/>
      <c r="AL187" s="14">
        <v>125.45</v>
      </c>
      <c r="AM187" s="13">
        <v>125.45</v>
      </c>
      <c r="AN187" s="15"/>
      <c r="AO187" s="14">
        <v>179.49</v>
      </c>
      <c r="AP187" s="13">
        <v>179.49</v>
      </c>
      <c r="AQ187" s="15"/>
      <c r="AR187" s="14"/>
      <c r="AS187" s="13"/>
      <c r="AT187" s="15"/>
      <c r="AU187" s="14">
        <v>179.49</v>
      </c>
      <c r="AV187" s="13">
        <v>179.49</v>
      </c>
      <c r="AW187" s="15"/>
      <c r="AX187" s="14"/>
      <c r="AY187" s="13"/>
      <c r="AZ187" s="15"/>
      <c r="BA187" s="14">
        <v>153.87890000000002</v>
      </c>
      <c r="BB187" s="13">
        <v>79.959900000000005</v>
      </c>
      <c r="BC187" s="15"/>
      <c r="BD187" s="14"/>
      <c r="BE187" s="13"/>
      <c r="BF187" s="15"/>
      <c r="BG187" s="14">
        <v>154.35</v>
      </c>
      <c r="BH187" s="13">
        <v>154.35</v>
      </c>
      <c r="BI187" s="15"/>
      <c r="BJ187" s="14"/>
      <c r="BK187" s="13"/>
      <c r="BL187" s="15"/>
      <c r="BM187" s="16"/>
      <c r="BN187" s="14">
        <f t="shared" si="14"/>
        <v>179.49</v>
      </c>
      <c r="BO187" s="13">
        <f t="shared" si="15"/>
        <v>179.49</v>
      </c>
      <c r="BP187" s="15">
        <f t="shared" si="16"/>
        <v>0</v>
      </c>
      <c r="BQ187" s="14">
        <f t="shared" si="17"/>
        <v>4.6463999999999999</v>
      </c>
      <c r="BR187" s="13">
        <f t="shared" si="18"/>
        <v>4.6463999999999999</v>
      </c>
      <c r="BS187" s="15">
        <f t="shared" si="19"/>
        <v>0</v>
      </c>
      <c r="BT187" s="12"/>
      <c r="BU187" s="14">
        <v>193</v>
      </c>
      <c r="BV187" s="13">
        <v>193</v>
      </c>
      <c r="BW187" s="15"/>
    </row>
    <row r="188" spans="1:75" x14ac:dyDescent="0.25">
      <c r="A188" s="20" t="s">
        <v>696</v>
      </c>
      <c r="B188" s="11" t="s">
        <v>75</v>
      </c>
      <c r="C188" s="11">
        <v>4100</v>
      </c>
      <c r="D188" s="37">
        <v>3479</v>
      </c>
      <c r="E188" s="11" t="s">
        <v>79</v>
      </c>
      <c r="F188" s="11" t="s">
        <v>488</v>
      </c>
      <c r="G188" s="11">
        <v>80055</v>
      </c>
      <c r="H188" s="11" t="s">
        <v>34</v>
      </c>
      <c r="I188" s="11" t="s">
        <v>34</v>
      </c>
      <c r="J188" s="11" t="s">
        <v>34</v>
      </c>
      <c r="K188" s="11"/>
      <c r="L188" s="11">
        <v>300</v>
      </c>
      <c r="M188" s="11">
        <v>0</v>
      </c>
      <c r="N188" s="11" t="s">
        <v>34</v>
      </c>
      <c r="O188" s="11" t="s">
        <v>34</v>
      </c>
      <c r="P188" s="11" t="s">
        <v>34</v>
      </c>
      <c r="Q188" s="15">
        <v>133</v>
      </c>
      <c r="R188" s="15">
        <f t="shared" si="20"/>
        <v>143</v>
      </c>
      <c r="S188" s="22"/>
      <c r="T188" s="14">
        <v>21.0364</v>
      </c>
      <c r="U188" s="13">
        <v>21.0364</v>
      </c>
      <c r="V188" s="15"/>
      <c r="W188" s="14">
        <v>21.0364</v>
      </c>
      <c r="X188" s="13">
        <v>21.0364</v>
      </c>
      <c r="Y188" s="15"/>
      <c r="Z188" s="14">
        <v>21.0364</v>
      </c>
      <c r="AA188" s="13">
        <v>21.0364</v>
      </c>
      <c r="AB188" s="15"/>
      <c r="AC188" s="14">
        <v>21.0364</v>
      </c>
      <c r="AD188" s="13">
        <v>21.0364</v>
      </c>
      <c r="AE188" s="15"/>
      <c r="AF188" s="14">
        <v>21.0364</v>
      </c>
      <c r="AG188" s="13">
        <v>21.0364</v>
      </c>
      <c r="AH188" s="15"/>
      <c r="AI188" s="14"/>
      <c r="AJ188" s="13"/>
      <c r="AK188" s="15"/>
      <c r="AL188" s="14">
        <v>86.45</v>
      </c>
      <c r="AM188" s="13">
        <v>86.45</v>
      </c>
      <c r="AN188" s="15"/>
      <c r="AO188" s="14">
        <v>123.69000000000001</v>
      </c>
      <c r="AP188" s="13">
        <v>123.69000000000001</v>
      </c>
      <c r="AQ188" s="15"/>
      <c r="AR188" s="14"/>
      <c r="AS188" s="13"/>
      <c r="AT188" s="15"/>
      <c r="AU188" s="14">
        <v>123.69000000000001</v>
      </c>
      <c r="AV188" s="13">
        <v>123.69000000000001</v>
      </c>
      <c r="AW188" s="15"/>
      <c r="AX188" s="14"/>
      <c r="AY188" s="13"/>
      <c r="AZ188" s="15"/>
      <c r="BA188" s="14">
        <v>106.04090000000001</v>
      </c>
      <c r="BB188" s="13">
        <v>55.101900000000001</v>
      </c>
      <c r="BC188" s="15"/>
      <c r="BD188" s="14"/>
      <c r="BE188" s="13"/>
      <c r="BF188" s="15"/>
      <c r="BG188" s="14">
        <v>106.35000000000001</v>
      </c>
      <c r="BH188" s="13">
        <v>106.35000000000001</v>
      </c>
      <c r="BI188" s="15"/>
      <c r="BJ188" s="14"/>
      <c r="BK188" s="13"/>
      <c r="BL188" s="15"/>
      <c r="BM188" s="16"/>
      <c r="BN188" s="14">
        <f t="shared" si="14"/>
        <v>123.69000000000001</v>
      </c>
      <c r="BO188" s="13">
        <f t="shared" si="15"/>
        <v>123.69000000000001</v>
      </c>
      <c r="BP188" s="15">
        <f t="shared" si="16"/>
        <v>0</v>
      </c>
      <c r="BQ188" s="14">
        <f t="shared" si="17"/>
        <v>21.0364</v>
      </c>
      <c r="BR188" s="13">
        <f t="shared" si="18"/>
        <v>21.0364</v>
      </c>
      <c r="BS188" s="15">
        <f t="shared" si="19"/>
        <v>0</v>
      </c>
      <c r="BT188" s="12"/>
      <c r="BU188" s="14">
        <v>133</v>
      </c>
      <c r="BV188" s="13">
        <v>133</v>
      </c>
      <c r="BW188" s="15"/>
    </row>
    <row r="189" spans="1:75" x14ac:dyDescent="0.25">
      <c r="A189" s="20" t="s">
        <v>696</v>
      </c>
      <c r="B189" s="11" t="s">
        <v>75</v>
      </c>
      <c r="C189" s="11">
        <v>4100</v>
      </c>
      <c r="D189" s="37">
        <v>3838</v>
      </c>
      <c r="E189" s="11" t="s">
        <v>80</v>
      </c>
      <c r="F189" s="11" t="s">
        <v>489</v>
      </c>
      <c r="G189" s="11">
        <v>80061</v>
      </c>
      <c r="H189" s="11" t="s">
        <v>34</v>
      </c>
      <c r="I189" s="11" t="s">
        <v>34</v>
      </c>
      <c r="J189" s="11" t="s">
        <v>34</v>
      </c>
      <c r="K189" s="11"/>
      <c r="L189" s="11">
        <v>300</v>
      </c>
      <c r="M189" s="11">
        <v>0</v>
      </c>
      <c r="N189" s="11" t="s">
        <v>34</v>
      </c>
      <c r="O189" s="11" t="s">
        <v>34</v>
      </c>
      <c r="P189" s="11" t="s">
        <v>34</v>
      </c>
      <c r="Q189" s="15">
        <v>192</v>
      </c>
      <c r="R189" s="15">
        <f t="shared" si="20"/>
        <v>206</v>
      </c>
      <c r="S189" s="22"/>
      <c r="T189" s="14">
        <v>5.8916000000000004</v>
      </c>
      <c r="U189" s="13">
        <v>5.8916000000000004</v>
      </c>
      <c r="V189" s="15"/>
      <c r="W189" s="14">
        <v>5.8916000000000004</v>
      </c>
      <c r="X189" s="13">
        <v>5.8916000000000004</v>
      </c>
      <c r="Y189" s="15"/>
      <c r="Z189" s="14">
        <v>5.8916000000000004</v>
      </c>
      <c r="AA189" s="13">
        <v>5.8916000000000004</v>
      </c>
      <c r="AB189" s="15"/>
      <c r="AC189" s="14">
        <v>5.8916000000000004</v>
      </c>
      <c r="AD189" s="13">
        <v>5.8916000000000004</v>
      </c>
      <c r="AE189" s="15"/>
      <c r="AF189" s="14">
        <v>5.8916000000000004</v>
      </c>
      <c r="AG189" s="13">
        <v>5.8916000000000004</v>
      </c>
      <c r="AH189" s="15"/>
      <c r="AI189" s="14"/>
      <c r="AJ189" s="13"/>
      <c r="AK189" s="15"/>
      <c r="AL189" s="14">
        <v>124.80000000000001</v>
      </c>
      <c r="AM189" s="13">
        <v>124.80000000000001</v>
      </c>
      <c r="AN189" s="15"/>
      <c r="AO189" s="14">
        <v>178.56</v>
      </c>
      <c r="AP189" s="13">
        <v>178.56</v>
      </c>
      <c r="AQ189" s="15"/>
      <c r="AR189" s="14"/>
      <c r="AS189" s="13"/>
      <c r="AT189" s="15"/>
      <c r="AU189" s="14">
        <v>178.56</v>
      </c>
      <c r="AV189" s="13">
        <v>178.56</v>
      </c>
      <c r="AW189" s="15"/>
      <c r="AX189" s="14"/>
      <c r="AY189" s="13"/>
      <c r="AZ189" s="15"/>
      <c r="BA189" s="14">
        <v>153.08160000000001</v>
      </c>
      <c r="BB189" s="13">
        <v>79.545600000000007</v>
      </c>
      <c r="BC189" s="15"/>
      <c r="BD189" s="14"/>
      <c r="BE189" s="13"/>
      <c r="BF189" s="15"/>
      <c r="BG189" s="14">
        <v>153.55000000000001</v>
      </c>
      <c r="BH189" s="13">
        <v>153.55000000000001</v>
      </c>
      <c r="BI189" s="15"/>
      <c r="BJ189" s="14"/>
      <c r="BK189" s="13"/>
      <c r="BL189" s="15"/>
      <c r="BM189" s="16"/>
      <c r="BN189" s="14">
        <f t="shared" si="14"/>
        <v>178.56</v>
      </c>
      <c r="BO189" s="13">
        <f t="shared" si="15"/>
        <v>178.56</v>
      </c>
      <c r="BP189" s="15">
        <f t="shared" si="16"/>
        <v>0</v>
      </c>
      <c r="BQ189" s="14">
        <f t="shared" si="17"/>
        <v>5.8916000000000004</v>
      </c>
      <c r="BR189" s="13">
        <f t="shared" si="18"/>
        <v>5.8916000000000004</v>
      </c>
      <c r="BS189" s="15">
        <f t="shared" si="19"/>
        <v>0</v>
      </c>
      <c r="BT189" s="12"/>
      <c r="BU189" s="14">
        <v>192</v>
      </c>
      <c r="BV189" s="13">
        <v>192</v>
      </c>
      <c r="BW189" s="15"/>
    </row>
    <row r="190" spans="1:75" x14ac:dyDescent="0.25">
      <c r="A190" s="20" t="s">
        <v>696</v>
      </c>
      <c r="B190" s="11" t="s">
        <v>75</v>
      </c>
      <c r="C190" s="11">
        <v>4100</v>
      </c>
      <c r="D190" s="37">
        <v>3191</v>
      </c>
      <c r="E190" s="11" t="s">
        <v>81</v>
      </c>
      <c r="F190" s="11" t="s">
        <v>490</v>
      </c>
      <c r="G190" s="11">
        <v>80069</v>
      </c>
      <c r="H190" s="11" t="s">
        <v>34</v>
      </c>
      <c r="I190" s="11" t="s">
        <v>34</v>
      </c>
      <c r="J190" s="11" t="s">
        <v>34</v>
      </c>
      <c r="K190" s="11"/>
      <c r="L190" s="11">
        <v>300</v>
      </c>
      <c r="M190" s="11">
        <v>0</v>
      </c>
      <c r="N190" s="11" t="s">
        <v>34</v>
      </c>
      <c r="O190" s="11" t="s">
        <v>34</v>
      </c>
      <c r="P190" s="11" t="s">
        <v>34</v>
      </c>
      <c r="Q190" s="15">
        <v>98</v>
      </c>
      <c r="R190" s="15">
        <f t="shared" si="20"/>
        <v>105</v>
      </c>
      <c r="S190" s="22"/>
      <c r="T190" s="14">
        <v>3.8191999999999999</v>
      </c>
      <c r="U190" s="13">
        <v>3.8191999999999999</v>
      </c>
      <c r="V190" s="15"/>
      <c r="W190" s="14">
        <v>3.8191999999999999</v>
      </c>
      <c r="X190" s="13">
        <v>3.8191999999999999</v>
      </c>
      <c r="Y190" s="15"/>
      <c r="Z190" s="14">
        <v>3.8191999999999999</v>
      </c>
      <c r="AA190" s="13">
        <v>3.8191999999999999</v>
      </c>
      <c r="AB190" s="15"/>
      <c r="AC190" s="14">
        <v>3.8191999999999999</v>
      </c>
      <c r="AD190" s="13">
        <v>3.8191999999999999</v>
      </c>
      <c r="AE190" s="15"/>
      <c r="AF190" s="14">
        <v>3.8191999999999999</v>
      </c>
      <c r="AG190" s="13">
        <v>3.8191999999999999</v>
      </c>
      <c r="AH190" s="15"/>
      <c r="AI190" s="14"/>
      <c r="AJ190" s="13"/>
      <c r="AK190" s="15"/>
      <c r="AL190" s="14">
        <v>63.7</v>
      </c>
      <c r="AM190" s="13">
        <v>63.7</v>
      </c>
      <c r="AN190" s="15"/>
      <c r="AO190" s="14">
        <v>91.14</v>
      </c>
      <c r="AP190" s="13">
        <v>91.14</v>
      </c>
      <c r="AQ190" s="15"/>
      <c r="AR190" s="14"/>
      <c r="AS190" s="13"/>
      <c r="AT190" s="15"/>
      <c r="AU190" s="14">
        <v>91.14</v>
      </c>
      <c r="AV190" s="13">
        <v>91.14</v>
      </c>
      <c r="AW190" s="15"/>
      <c r="AX190" s="14"/>
      <c r="AY190" s="13"/>
      <c r="AZ190" s="15"/>
      <c r="BA190" s="14">
        <v>78.135400000000004</v>
      </c>
      <c r="BB190" s="13">
        <v>40.601399999999998</v>
      </c>
      <c r="BC190" s="15"/>
      <c r="BD190" s="14"/>
      <c r="BE190" s="13"/>
      <c r="BF190" s="15"/>
      <c r="BG190" s="14">
        <v>78.350000000000009</v>
      </c>
      <c r="BH190" s="13">
        <v>78.350000000000009</v>
      </c>
      <c r="BI190" s="15"/>
      <c r="BJ190" s="14"/>
      <c r="BK190" s="13"/>
      <c r="BL190" s="15"/>
      <c r="BM190" s="16"/>
      <c r="BN190" s="14">
        <f t="shared" si="14"/>
        <v>91.14</v>
      </c>
      <c r="BO190" s="13">
        <f t="shared" si="15"/>
        <v>91.14</v>
      </c>
      <c r="BP190" s="15">
        <f t="shared" si="16"/>
        <v>0</v>
      </c>
      <c r="BQ190" s="14">
        <f t="shared" si="17"/>
        <v>3.8191999999999999</v>
      </c>
      <c r="BR190" s="13">
        <f t="shared" si="18"/>
        <v>3.8191999999999999</v>
      </c>
      <c r="BS190" s="15">
        <f t="shared" si="19"/>
        <v>0</v>
      </c>
      <c r="BT190" s="12"/>
      <c r="BU190" s="14">
        <v>98</v>
      </c>
      <c r="BV190" s="13">
        <v>98</v>
      </c>
      <c r="BW190" s="15"/>
    </row>
    <row r="191" spans="1:75" x14ac:dyDescent="0.25">
      <c r="A191" s="20" t="s">
        <v>696</v>
      </c>
      <c r="B191" s="11" t="s">
        <v>75</v>
      </c>
      <c r="C191" s="11">
        <v>4100</v>
      </c>
      <c r="D191" s="37">
        <v>3334</v>
      </c>
      <c r="E191" s="11" t="s">
        <v>82</v>
      </c>
      <c r="F191" s="11" t="s">
        <v>491</v>
      </c>
      <c r="G191" s="11">
        <v>80076</v>
      </c>
      <c r="H191" s="11" t="s">
        <v>34</v>
      </c>
      <c r="I191" s="11" t="s">
        <v>34</v>
      </c>
      <c r="J191" s="11" t="s">
        <v>34</v>
      </c>
      <c r="K191" s="11"/>
      <c r="L191" s="11">
        <v>301</v>
      </c>
      <c r="M191" s="11">
        <v>0</v>
      </c>
      <c r="N191" s="11" t="s">
        <v>34</v>
      </c>
      <c r="O191" s="11" t="s">
        <v>34</v>
      </c>
      <c r="P191" s="11" t="s">
        <v>34</v>
      </c>
      <c r="Q191" s="15">
        <v>145</v>
      </c>
      <c r="R191" s="15">
        <f t="shared" si="20"/>
        <v>156</v>
      </c>
      <c r="S191" s="22"/>
      <c r="T191" s="14">
        <v>3.5947999999999998</v>
      </c>
      <c r="U191" s="13">
        <v>3.5947999999999998</v>
      </c>
      <c r="V191" s="15"/>
      <c r="W191" s="14">
        <v>3.5947999999999998</v>
      </c>
      <c r="X191" s="13">
        <v>3.5947999999999998</v>
      </c>
      <c r="Y191" s="15"/>
      <c r="Z191" s="14">
        <v>3.5947999999999998</v>
      </c>
      <c r="AA191" s="13">
        <v>3.5947999999999998</v>
      </c>
      <c r="AB191" s="15"/>
      <c r="AC191" s="14">
        <v>3.5947999999999998</v>
      </c>
      <c r="AD191" s="13">
        <v>3.5947999999999998</v>
      </c>
      <c r="AE191" s="15"/>
      <c r="AF191" s="14">
        <v>3.5947999999999998</v>
      </c>
      <c r="AG191" s="13">
        <v>3.5947999999999998</v>
      </c>
      <c r="AH191" s="15"/>
      <c r="AI191" s="14"/>
      <c r="AJ191" s="13"/>
      <c r="AK191" s="15"/>
      <c r="AL191" s="14">
        <v>94.25</v>
      </c>
      <c r="AM191" s="13">
        <v>94.25</v>
      </c>
      <c r="AN191" s="15"/>
      <c r="AO191" s="14">
        <v>134.85</v>
      </c>
      <c r="AP191" s="13">
        <v>134.85</v>
      </c>
      <c r="AQ191" s="15"/>
      <c r="AR191" s="14"/>
      <c r="AS191" s="13"/>
      <c r="AT191" s="15"/>
      <c r="AU191" s="14">
        <v>134.85</v>
      </c>
      <c r="AV191" s="13">
        <v>134.85</v>
      </c>
      <c r="AW191" s="15"/>
      <c r="AX191" s="14"/>
      <c r="AY191" s="13"/>
      <c r="AZ191" s="15"/>
      <c r="BA191" s="14">
        <v>115.60850000000001</v>
      </c>
      <c r="BB191" s="13">
        <v>60.073500000000003</v>
      </c>
      <c r="BC191" s="15"/>
      <c r="BD191" s="14"/>
      <c r="BE191" s="13"/>
      <c r="BF191" s="15"/>
      <c r="BG191" s="14">
        <v>115.95</v>
      </c>
      <c r="BH191" s="13">
        <v>115.95</v>
      </c>
      <c r="BI191" s="15"/>
      <c r="BJ191" s="14"/>
      <c r="BK191" s="13"/>
      <c r="BL191" s="15"/>
      <c r="BM191" s="16"/>
      <c r="BN191" s="14">
        <f t="shared" si="14"/>
        <v>134.85</v>
      </c>
      <c r="BO191" s="13">
        <f t="shared" si="15"/>
        <v>134.85</v>
      </c>
      <c r="BP191" s="15">
        <f t="shared" si="16"/>
        <v>0</v>
      </c>
      <c r="BQ191" s="14">
        <f t="shared" si="17"/>
        <v>3.5947999999999998</v>
      </c>
      <c r="BR191" s="13">
        <f t="shared" si="18"/>
        <v>3.5947999999999998</v>
      </c>
      <c r="BS191" s="15">
        <f t="shared" si="19"/>
        <v>0</v>
      </c>
      <c r="BT191" s="12"/>
      <c r="BU191" s="14">
        <v>145</v>
      </c>
      <c r="BV191" s="13">
        <v>145</v>
      </c>
      <c r="BW191" s="15"/>
    </row>
    <row r="192" spans="1:75" x14ac:dyDescent="0.25">
      <c r="A192" s="20" t="s">
        <v>696</v>
      </c>
      <c r="B192" s="11" t="s">
        <v>75</v>
      </c>
      <c r="C192" s="11">
        <v>4100</v>
      </c>
      <c r="D192" s="37">
        <v>3139</v>
      </c>
      <c r="E192" s="11" t="s">
        <v>83</v>
      </c>
      <c r="F192" s="11" t="s">
        <v>492</v>
      </c>
      <c r="G192" s="11">
        <v>81002</v>
      </c>
      <c r="H192" s="11" t="s">
        <v>34</v>
      </c>
      <c r="I192" s="11" t="s">
        <v>34</v>
      </c>
      <c r="J192" s="11" t="s">
        <v>34</v>
      </c>
      <c r="K192" s="11"/>
      <c r="L192" s="11">
        <v>307</v>
      </c>
      <c r="M192" s="11">
        <v>0</v>
      </c>
      <c r="N192" s="11" t="s">
        <v>34</v>
      </c>
      <c r="O192" s="11" t="s">
        <v>34</v>
      </c>
      <c r="P192" s="11" t="s">
        <v>34</v>
      </c>
      <c r="Q192" s="15">
        <v>49</v>
      </c>
      <c r="R192" s="15">
        <f t="shared" si="20"/>
        <v>53</v>
      </c>
      <c r="S192" s="22"/>
      <c r="T192" s="14">
        <v>1.5311999999999999</v>
      </c>
      <c r="U192" s="13">
        <v>1.5311999999999999</v>
      </c>
      <c r="V192" s="15"/>
      <c r="W192" s="14">
        <v>1.5311999999999999</v>
      </c>
      <c r="X192" s="13">
        <v>1.5311999999999999</v>
      </c>
      <c r="Y192" s="15"/>
      <c r="Z192" s="14">
        <v>1.5311999999999999</v>
      </c>
      <c r="AA192" s="13">
        <v>1.5311999999999999</v>
      </c>
      <c r="AB192" s="15"/>
      <c r="AC192" s="14">
        <v>1.5311999999999999</v>
      </c>
      <c r="AD192" s="13">
        <v>1.5311999999999999</v>
      </c>
      <c r="AE192" s="15"/>
      <c r="AF192" s="14">
        <v>1.5311999999999999</v>
      </c>
      <c r="AG192" s="13">
        <v>1.5311999999999999</v>
      </c>
      <c r="AH192" s="15"/>
      <c r="AI192" s="14"/>
      <c r="AJ192" s="13"/>
      <c r="AK192" s="15"/>
      <c r="AL192" s="14">
        <v>31.85</v>
      </c>
      <c r="AM192" s="13">
        <v>31.85</v>
      </c>
      <c r="AN192" s="15"/>
      <c r="AO192" s="14">
        <v>45.57</v>
      </c>
      <c r="AP192" s="13">
        <v>45.57</v>
      </c>
      <c r="AQ192" s="15"/>
      <c r="AR192" s="14"/>
      <c r="AS192" s="13"/>
      <c r="AT192" s="15"/>
      <c r="AU192" s="14">
        <v>45.57</v>
      </c>
      <c r="AV192" s="13">
        <v>45.57</v>
      </c>
      <c r="AW192" s="15"/>
      <c r="AX192" s="14"/>
      <c r="AY192" s="13"/>
      <c r="AZ192" s="15"/>
      <c r="BA192" s="14">
        <v>39.067700000000002</v>
      </c>
      <c r="BB192" s="13">
        <v>20.300699999999999</v>
      </c>
      <c r="BC192" s="15"/>
      <c r="BD192" s="14"/>
      <c r="BE192" s="13"/>
      <c r="BF192" s="15"/>
      <c r="BG192" s="14">
        <v>39.150000000000006</v>
      </c>
      <c r="BH192" s="13">
        <v>39.150000000000006</v>
      </c>
      <c r="BI192" s="15"/>
      <c r="BJ192" s="14"/>
      <c r="BK192" s="13"/>
      <c r="BL192" s="15"/>
      <c r="BM192" s="16"/>
      <c r="BN192" s="14">
        <f t="shared" si="14"/>
        <v>45.57</v>
      </c>
      <c r="BO192" s="13">
        <f t="shared" si="15"/>
        <v>45.57</v>
      </c>
      <c r="BP192" s="15">
        <f t="shared" si="16"/>
        <v>0</v>
      </c>
      <c r="BQ192" s="14">
        <f t="shared" si="17"/>
        <v>1.5311999999999999</v>
      </c>
      <c r="BR192" s="13">
        <f t="shared" si="18"/>
        <v>1.5311999999999999</v>
      </c>
      <c r="BS192" s="15">
        <f t="shared" si="19"/>
        <v>0</v>
      </c>
      <c r="BT192" s="23"/>
      <c r="BU192" s="14">
        <v>49</v>
      </c>
      <c r="BV192" s="13">
        <v>49</v>
      </c>
      <c r="BW192" s="15"/>
    </row>
    <row r="193" spans="1:75" x14ac:dyDescent="0.25">
      <c r="A193" s="20" t="s">
        <v>696</v>
      </c>
      <c r="B193" s="11" t="s">
        <v>75</v>
      </c>
      <c r="C193" s="11">
        <v>4100</v>
      </c>
      <c r="D193" s="37">
        <v>3771</v>
      </c>
      <c r="E193" s="11" t="s">
        <v>84</v>
      </c>
      <c r="F193" s="11" t="s">
        <v>493</v>
      </c>
      <c r="G193" s="11">
        <v>81003</v>
      </c>
      <c r="H193" s="11" t="s">
        <v>34</v>
      </c>
      <c r="I193" s="11" t="s">
        <v>34</v>
      </c>
      <c r="J193" s="11" t="s">
        <v>34</v>
      </c>
      <c r="K193" s="11"/>
      <c r="L193" s="11">
        <v>300</v>
      </c>
      <c r="M193" s="11">
        <v>0</v>
      </c>
      <c r="N193" s="11" t="s">
        <v>34</v>
      </c>
      <c r="O193" s="11" t="s">
        <v>34</v>
      </c>
      <c r="P193" s="11" t="s">
        <v>34</v>
      </c>
      <c r="Q193" s="15">
        <v>75</v>
      </c>
      <c r="R193" s="15">
        <f t="shared" si="20"/>
        <v>81</v>
      </c>
      <c r="S193" s="22"/>
      <c r="T193" s="14">
        <v>0.99</v>
      </c>
      <c r="U193" s="13">
        <v>0.99</v>
      </c>
      <c r="V193" s="15"/>
      <c r="W193" s="14">
        <v>0.99</v>
      </c>
      <c r="X193" s="13">
        <v>0.99</v>
      </c>
      <c r="Y193" s="15"/>
      <c r="Z193" s="14">
        <v>0.99</v>
      </c>
      <c r="AA193" s="13">
        <v>0.99</v>
      </c>
      <c r="AB193" s="15"/>
      <c r="AC193" s="14">
        <v>0.99</v>
      </c>
      <c r="AD193" s="13">
        <v>0.99</v>
      </c>
      <c r="AE193" s="15"/>
      <c r="AF193" s="14">
        <v>0.99</v>
      </c>
      <c r="AG193" s="13">
        <v>0.99</v>
      </c>
      <c r="AH193" s="15"/>
      <c r="AI193" s="14"/>
      <c r="AJ193" s="13"/>
      <c r="AK193" s="15"/>
      <c r="AL193" s="14">
        <v>48.75</v>
      </c>
      <c r="AM193" s="13">
        <v>48.75</v>
      </c>
      <c r="AN193" s="15"/>
      <c r="AO193" s="14">
        <v>69.75</v>
      </c>
      <c r="AP193" s="13">
        <v>69.75</v>
      </c>
      <c r="AQ193" s="15"/>
      <c r="AR193" s="14"/>
      <c r="AS193" s="13"/>
      <c r="AT193" s="15"/>
      <c r="AU193" s="14">
        <v>69.75</v>
      </c>
      <c r="AV193" s="13">
        <v>69.75</v>
      </c>
      <c r="AW193" s="15"/>
      <c r="AX193" s="14"/>
      <c r="AY193" s="13"/>
      <c r="AZ193" s="15"/>
      <c r="BA193" s="14">
        <v>59.797499999999999</v>
      </c>
      <c r="BB193" s="13">
        <v>31.072500000000002</v>
      </c>
      <c r="BC193" s="15"/>
      <c r="BD193" s="14"/>
      <c r="BE193" s="13"/>
      <c r="BF193" s="15"/>
      <c r="BG193" s="14">
        <v>59.95</v>
      </c>
      <c r="BH193" s="13">
        <v>59.95</v>
      </c>
      <c r="BI193" s="15"/>
      <c r="BJ193" s="14"/>
      <c r="BK193" s="13"/>
      <c r="BL193" s="15"/>
      <c r="BM193" s="16"/>
      <c r="BN193" s="14">
        <f t="shared" si="14"/>
        <v>69.75</v>
      </c>
      <c r="BO193" s="13">
        <f t="shared" si="15"/>
        <v>69.75</v>
      </c>
      <c r="BP193" s="15">
        <f t="shared" si="16"/>
        <v>0</v>
      </c>
      <c r="BQ193" s="14">
        <f t="shared" si="17"/>
        <v>0.99</v>
      </c>
      <c r="BR193" s="13">
        <f t="shared" si="18"/>
        <v>0.99</v>
      </c>
      <c r="BS193" s="15">
        <f t="shared" si="19"/>
        <v>0</v>
      </c>
      <c r="BT193" s="23"/>
      <c r="BU193" s="14">
        <v>75</v>
      </c>
      <c r="BV193" s="13">
        <v>75</v>
      </c>
      <c r="BW193" s="15"/>
    </row>
    <row r="194" spans="1:75" x14ac:dyDescent="0.25">
      <c r="A194" s="20" t="s">
        <v>696</v>
      </c>
      <c r="B194" s="11" t="s">
        <v>75</v>
      </c>
      <c r="C194" s="11">
        <v>4100</v>
      </c>
      <c r="D194" s="37">
        <v>3439</v>
      </c>
      <c r="E194" s="11" t="s">
        <v>85</v>
      </c>
      <c r="F194" s="11" t="s">
        <v>493</v>
      </c>
      <c r="G194" s="11">
        <v>81003</v>
      </c>
      <c r="H194" s="11" t="s">
        <v>34</v>
      </c>
      <c r="I194" s="11" t="s">
        <v>34</v>
      </c>
      <c r="J194" s="11" t="s">
        <v>34</v>
      </c>
      <c r="K194" s="11"/>
      <c r="L194" s="11">
        <v>300</v>
      </c>
      <c r="M194" s="11">
        <v>0</v>
      </c>
      <c r="N194" s="11" t="s">
        <v>34</v>
      </c>
      <c r="O194" s="11" t="s">
        <v>34</v>
      </c>
      <c r="P194" s="11" t="s">
        <v>34</v>
      </c>
      <c r="Q194" s="15">
        <v>97</v>
      </c>
      <c r="R194" s="15">
        <f t="shared" si="20"/>
        <v>104</v>
      </c>
      <c r="S194" s="22"/>
      <c r="T194" s="14">
        <v>0.99</v>
      </c>
      <c r="U194" s="13">
        <v>0.99</v>
      </c>
      <c r="V194" s="15"/>
      <c r="W194" s="14">
        <v>0.99</v>
      </c>
      <c r="X194" s="13">
        <v>0.99</v>
      </c>
      <c r="Y194" s="15"/>
      <c r="Z194" s="14">
        <v>0.99</v>
      </c>
      <c r="AA194" s="13">
        <v>0.99</v>
      </c>
      <c r="AB194" s="15"/>
      <c r="AC194" s="14">
        <v>0.99</v>
      </c>
      <c r="AD194" s="13">
        <v>0.99</v>
      </c>
      <c r="AE194" s="15"/>
      <c r="AF194" s="14">
        <v>0.99</v>
      </c>
      <c r="AG194" s="13">
        <v>0.99</v>
      </c>
      <c r="AH194" s="15"/>
      <c r="AI194" s="14"/>
      <c r="AJ194" s="13"/>
      <c r="AK194" s="15"/>
      <c r="AL194" s="14">
        <v>63.050000000000004</v>
      </c>
      <c r="AM194" s="13">
        <v>63.050000000000004</v>
      </c>
      <c r="AN194" s="15"/>
      <c r="AO194" s="14">
        <v>90.210000000000008</v>
      </c>
      <c r="AP194" s="13">
        <v>90.210000000000008</v>
      </c>
      <c r="AQ194" s="15"/>
      <c r="AR194" s="14"/>
      <c r="AS194" s="13"/>
      <c r="AT194" s="15"/>
      <c r="AU194" s="14">
        <v>90.210000000000008</v>
      </c>
      <c r="AV194" s="13">
        <v>90.210000000000008</v>
      </c>
      <c r="AW194" s="15"/>
      <c r="AX194" s="14"/>
      <c r="AY194" s="13"/>
      <c r="AZ194" s="15"/>
      <c r="BA194" s="14">
        <v>77.338099999999997</v>
      </c>
      <c r="BB194" s="13">
        <v>40.187100000000001</v>
      </c>
      <c r="BC194" s="15"/>
      <c r="BD194" s="14"/>
      <c r="BE194" s="13"/>
      <c r="BF194" s="15"/>
      <c r="BG194" s="14">
        <v>77.550000000000011</v>
      </c>
      <c r="BH194" s="13">
        <v>77.550000000000011</v>
      </c>
      <c r="BI194" s="15"/>
      <c r="BJ194" s="14"/>
      <c r="BK194" s="13"/>
      <c r="BL194" s="15"/>
      <c r="BM194" s="16"/>
      <c r="BN194" s="14">
        <f t="shared" si="14"/>
        <v>90.210000000000008</v>
      </c>
      <c r="BO194" s="13">
        <f t="shared" si="15"/>
        <v>90.210000000000008</v>
      </c>
      <c r="BP194" s="15">
        <f t="shared" si="16"/>
        <v>0</v>
      </c>
      <c r="BQ194" s="14">
        <f t="shared" si="17"/>
        <v>0.99</v>
      </c>
      <c r="BR194" s="13">
        <f t="shared" si="18"/>
        <v>0.99</v>
      </c>
      <c r="BS194" s="15">
        <f t="shared" si="19"/>
        <v>0</v>
      </c>
      <c r="BT194" s="23"/>
      <c r="BU194" s="14">
        <v>97</v>
      </c>
      <c r="BV194" s="13">
        <v>97</v>
      </c>
      <c r="BW194" s="15"/>
    </row>
    <row r="195" spans="1:75" x14ac:dyDescent="0.25">
      <c r="A195" s="20" t="s">
        <v>696</v>
      </c>
      <c r="B195" s="11" t="s">
        <v>75</v>
      </c>
      <c r="C195" s="11">
        <v>4100</v>
      </c>
      <c r="D195" s="37">
        <v>3028</v>
      </c>
      <c r="E195" s="11" t="s">
        <v>322</v>
      </c>
      <c r="F195" s="11" t="s">
        <v>642</v>
      </c>
      <c r="G195" s="11">
        <v>81005</v>
      </c>
      <c r="H195" s="11" t="s">
        <v>34</v>
      </c>
      <c r="I195" s="11" t="s">
        <v>34</v>
      </c>
      <c r="J195" s="11" t="s">
        <v>34</v>
      </c>
      <c r="K195" s="11">
        <v>307</v>
      </c>
      <c r="L195" s="11">
        <v>0</v>
      </c>
      <c r="M195" s="11" t="s">
        <v>34</v>
      </c>
      <c r="N195" s="11" t="s">
        <v>34</v>
      </c>
      <c r="O195" s="11" t="s">
        <v>34</v>
      </c>
      <c r="P195" s="11"/>
      <c r="Q195" s="15">
        <v>73</v>
      </c>
      <c r="R195" s="15">
        <f t="shared" si="20"/>
        <v>79</v>
      </c>
      <c r="S195" s="22"/>
      <c r="T195" s="14">
        <v>0.95479999999999998</v>
      </c>
      <c r="U195" s="13">
        <v>0.95479999999999998</v>
      </c>
      <c r="V195" s="15"/>
      <c r="W195" s="14">
        <v>0.95479999999999998</v>
      </c>
      <c r="X195" s="13">
        <v>0.95479999999999998</v>
      </c>
      <c r="Y195" s="15"/>
      <c r="Z195" s="14">
        <v>0.95479999999999998</v>
      </c>
      <c r="AA195" s="13">
        <v>0.95479999999999998</v>
      </c>
      <c r="AB195" s="15"/>
      <c r="AC195" s="14">
        <v>0.95479999999999998</v>
      </c>
      <c r="AD195" s="13">
        <v>0.95479999999999998</v>
      </c>
      <c r="AE195" s="15"/>
      <c r="AF195" s="14">
        <v>0.95479999999999998</v>
      </c>
      <c r="AG195" s="13">
        <v>0.95479999999999998</v>
      </c>
      <c r="AH195" s="15"/>
      <c r="AI195" s="20"/>
      <c r="AJ195" s="11"/>
      <c r="AK195" s="21"/>
      <c r="AL195" s="14">
        <v>47.45</v>
      </c>
      <c r="AM195" s="13">
        <v>47.45</v>
      </c>
      <c r="AN195" s="15"/>
      <c r="AO195" s="14">
        <v>67.89</v>
      </c>
      <c r="AP195" s="13">
        <v>67.89</v>
      </c>
      <c r="AQ195" s="15"/>
      <c r="AR195" s="20"/>
      <c r="AS195" s="11"/>
      <c r="AT195" s="21"/>
      <c r="AU195" s="14">
        <v>67.89</v>
      </c>
      <c r="AV195" s="13">
        <v>67.89</v>
      </c>
      <c r="AW195" s="15"/>
      <c r="AX195" s="20"/>
      <c r="AY195" s="11"/>
      <c r="AZ195" s="21"/>
      <c r="BA195" s="14">
        <v>58.2029</v>
      </c>
      <c r="BB195" s="13">
        <v>30.2439</v>
      </c>
      <c r="BC195" s="15"/>
      <c r="BD195" s="20"/>
      <c r="BE195" s="11"/>
      <c r="BF195" s="21"/>
      <c r="BG195" s="14">
        <v>58.350000000000009</v>
      </c>
      <c r="BH195" s="13">
        <v>58.350000000000009</v>
      </c>
      <c r="BI195" s="15"/>
      <c r="BJ195" s="20"/>
      <c r="BK195" s="11"/>
      <c r="BL195" s="21"/>
      <c r="BM195" s="22"/>
      <c r="BN195" s="14">
        <f t="shared" si="14"/>
        <v>67.89</v>
      </c>
      <c r="BO195" s="13">
        <f t="shared" si="15"/>
        <v>67.89</v>
      </c>
      <c r="BP195" s="15">
        <f t="shared" si="16"/>
        <v>0</v>
      </c>
      <c r="BQ195" s="14">
        <f t="shared" si="17"/>
        <v>0.95479999999999998</v>
      </c>
      <c r="BR195" s="13">
        <f t="shared" si="18"/>
        <v>0.95479999999999998</v>
      </c>
      <c r="BS195" s="15">
        <f t="shared" si="19"/>
        <v>0</v>
      </c>
      <c r="BU195" s="14">
        <v>73</v>
      </c>
      <c r="BV195" s="13">
        <v>73</v>
      </c>
      <c r="BW195" s="15"/>
    </row>
    <row r="196" spans="1:75" x14ac:dyDescent="0.25">
      <c r="A196" s="20" t="s">
        <v>696</v>
      </c>
      <c r="B196" s="11" t="s">
        <v>75</v>
      </c>
      <c r="C196" s="11">
        <v>4100</v>
      </c>
      <c r="D196" s="37">
        <v>3225</v>
      </c>
      <c r="E196" s="11" t="s">
        <v>323</v>
      </c>
      <c r="F196" s="11" t="s">
        <v>643</v>
      </c>
      <c r="G196" s="11">
        <v>81015</v>
      </c>
      <c r="H196" s="11" t="s">
        <v>34</v>
      </c>
      <c r="I196" s="11" t="s">
        <v>34</v>
      </c>
      <c r="J196" s="11" t="s">
        <v>34</v>
      </c>
      <c r="K196" s="11">
        <v>307</v>
      </c>
      <c r="L196" s="11">
        <v>0</v>
      </c>
      <c r="M196" s="11" t="s">
        <v>34</v>
      </c>
      <c r="N196" s="11" t="s">
        <v>34</v>
      </c>
      <c r="O196" s="11" t="s">
        <v>34</v>
      </c>
      <c r="P196" s="11"/>
      <c r="Q196" s="15">
        <v>33</v>
      </c>
      <c r="R196" s="15">
        <f t="shared" si="20"/>
        <v>36</v>
      </c>
      <c r="S196" s="22"/>
      <c r="T196" s="14">
        <v>1.3419999999999999</v>
      </c>
      <c r="U196" s="13">
        <v>1.3419999999999999</v>
      </c>
      <c r="V196" s="15"/>
      <c r="W196" s="14">
        <v>1.3419999999999999</v>
      </c>
      <c r="X196" s="13">
        <v>1.3419999999999999</v>
      </c>
      <c r="Y196" s="15"/>
      <c r="Z196" s="14">
        <v>1.3419999999999999</v>
      </c>
      <c r="AA196" s="13">
        <v>1.3419999999999999</v>
      </c>
      <c r="AB196" s="15"/>
      <c r="AC196" s="14">
        <v>1.3419999999999999</v>
      </c>
      <c r="AD196" s="13">
        <v>1.3419999999999999</v>
      </c>
      <c r="AE196" s="15"/>
      <c r="AF196" s="14">
        <v>1.3419999999999999</v>
      </c>
      <c r="AG196" s="13">
        <v>1.3419999999999999</v>
      </c>
      <c r="AH196" s="15"/>
      <c r="AI196" s="20"/>
      <c r="AJ196" s="11"/>
      <c r="AK196" s="21"/>
      <c r="AL196" s="14">
        <v>21.45</v>
      </c>
      <c r="AM196" s="13">
        <v>21.45</v>
      </c>
      <c r="AN196" s="15"/>
      <c r="AO196" s="14">
        <v>30.69</v>
      </c>
      <c r="AP196" s="13">
        <v>30.69</v>
      </c>
      <c r="AQ196" s="15"/>
      <c r="AR196" s="20"/>
      <c r="AS196" s="11"/>
      <c r="AT196" s="21"/>
      <c r="AU196" s="14">
        <v>30.69</v>
      </c>
      <c r="AV196" s="13">
        <v>30.69</v>
      </c>
      <c r="AW196" s="15"/>
      <c r="AX196" s="20"/>
      <c r="AY196" s="11"/>
      <c r="AZ196" s="21"/>
      <c r="BA196" s="14">
        <v>26.3109</v>
      </c>
      <c r="BB196" s="13">
        <v>13.671900000000001</v>
      </c>
      <c r="BC196" s="15"/>
      <c r="BD196" s="20"/>
      <c r="BE196" s="11"/>
      <c r="BF196" s="21"/>
      <c r="BG196" s="14">
        <v>26.35</v>
      </c>
      <c r="BH196" s="13">
        <v>26.35</v>
      </c>
      <c r="BI196" s="15"/>
      <c r="BJ196" s="20"/>
      <c r="BK196" s="11"/>
      <c r="BL196" s="21"/>
      <c r="BM196" s="22"/>
      <c r="BN196" s="14">
        <f t="shared" si="14"/>
        <v>30.69</v>
      </c>
      <c r="BO196" s="13">
        <f t="shared" si="15"/>
        <v>30.69</v>
      </c>
      <c r="BP196" s="15">
        <f t="shared" si="16"/>
        <v>0</v>
      </c>
      <c r="BQ196" s="14">
        <f t="shared" si="17"/>
        <v>1.3419999999999999</v>
      </c>
      <c r="BR196" s="13">
        <f t="shared" si="18"/>
        <v>1.3419999999999999</v>
      </c>
      <c r="BS196" s="15">
        <f t="shared" si="19"/>
        <v>0</v>
      </c>
      <c r="BU196" s="14">
        <v>33</v>
      </c>
      <c r="BV196" s="13">
        <v>33</v>
      </c>
      <c r="BW196" s="15"/>
    </row>
    <row r="197" spans="1:75" x14ac:dyDescent="0.25">
      <c r="A197" s="20" t="s">
        <v>696</v>
      </c>
      <c r="B197" s="11" t="s">
        <v>75</v>
      </c>
      <c r="C197" s="11">
        <v>4100</v>
      </c>
      <c r="D197" s="37">
        <v>3223</v>
      </c>
      <c r="E197" s="11" t="s">
        <v>86</v>
      </c>
      <c r="F197" s="11" t="s">
        <v>494</v>
      </c>
      <c r="G197" s="11">
        <v>82040</v>
      </c>
      <c r="H197" s="11" t="s">
        <v>34</v>
      </c>
      <c r="I197" s="11" t="s">
        <v>34</v>
      </c>
      <c r="J197" s="11" t="s">
        <v>34</v>
      </c>
      <c r="K197" s="11"/>
      <c r="L197" s="11">
        <v>301</v>
      </c>
      <c r="M197" s="11">
        <v>0</v>
      </c>
      <c r="N197" s="11" t="s">
        <v>34</v>
      </c>
      <c r="O197" s="11" t="s">
        <v>34</v>
      </c>
      <c r="P197" s="11" t="s">
        <v>34</v>
      </c>
      <c r="Q197" s="15">
        <v>89</v>
      </c>
      <c r="R197" s="15">
        <f t="shared" si="20"/>
        <v>96</v>
      </c>
      <c r="S197" s="22"/>
      <c r="T197" s="14">
        <v>2.1779999999999999</v>
      </c>
      <c r="U197" s="13">
        <v>2.1779999999999999</v>
      </c>
      <c r="V197" s="15"/>
      <c r="W197" s="14">
        <v>2.1779999999999999</v>
      </c>
      <c r="X197" s="13">
        <v>2.1779999999999999</v>
      </c>
      <c r="Y197" s="15"/>
      <c r="Z197" s="14">
        <v>2.1779999999999999</v>
      </c>
      <c r="AA197" s="13">
        <v>2.1779999999999999</v>
      </c>
      <c r="AB197" s="15"/>
      <c r="AC197" s="14">
        <v>2.1779999999999999</v>
      </c>
      <c r="AD197" s="13">
        <v>2.1779999999999999</v>
      </c>
      <c r="AE197" s="15"/>
      <c r="AF197" s="14">
        <v>2.1779999999999999</v>
      </c>
      <c r="AG197" s="13">
        <v>2.1779999999999999</v>
      </c>
      <c r="AH197" s="15"/>
      <c r="AI197" s="14"/>
      <c r="AJ197" s="13"/>
      <c r="AK197" s="15"/>
      <c r="AL197" s="14">
        <v>57.85</v>
      </c>
      <c r="AM197" s="13">
        <v>57.85</v>
      </c>
      <c r="AN197" s="15"/>
      <c r="AO197" s="14">
        <v>82.77000000000001</v>
      </c>
      <c r="AP197" s="13">
        <v>82.77000000000001</v>
      </c>
      <c r="AQ197" s="15"/>
      <c r="AR197" s="14"/>
      <c r="AS197" s="13"/>
      <c r="AT197" s="15"/>
      <c r="AU197" s="14">
        <v>82.77000000000001</v>
      </c>
      <c r="AV197" s="13">
        <v>82.77000000000001</v>
      </c>
      <c r="AW197" s="15"/>
      <c r="AX197" s="14"/>
      <c r="AY197" s="13"/>
      <c r="AZ197" s="15"/>
      <c r="BA197" s="14">
        <v>70.959699999999998</v>
      </c>
      <c r="BB197" s="13">
        <v>36.872700000000002</v>
      </c>
      <c r="BC197" s="15"/>
      <c r="BD197" s="14"/>
      <c r="BE197" s="13"/>
      <c r="BF197" s="15"/>
      <c r="BG197" s="14">
        <v>71.150000000000006</v>
      </c>
      <c r="BH197" s="13">
        <v>71.150000000000006</v>
      </c>
      <c r="BI197" s="15"/>
      <c r="BJ197" s="14"/>
      <c r="BK197" s="13"/>
      <c r="BL197" s="15"/>
      <c r="BM197" s="16"/>
      <c r="BN197" s="14">
        <f t="shared" si="14"/>
        <v>82.77000000000001</v>
      </c>
      <c r="BO197" s="13">
        <f t="shared" si="15"/>
        <v>82.77000000000001</v>
      </c>
      <c r="BP197" s="15">
        <f t="shared" si="16"/>
        <v>0</v>
      </c>
      <c r="BQ197" s="14">
        <f t="shared" si="17"/>
        <v>2.1779999999999999</v>
      </c>
      <c r="BR197" s="13">
        <f t="shared" si="18"/>
        <v>2.1779999999999999</v>
      </c>
      <c r="BS197" s="15">
        <f t="shared" si="19"/>
        <v>0</v>
      </c>
      <c r="BT197" s="12"/>
      <c r="BU197" s="14">
        <v>89</v>
      </c>
      <c r="BV197" s="13">
        <v>89</v>
      </c>
      <c r="BW197" s="15"/>
    </row>
    <row r="198" spans="1:75" x14ac:dyDescent="0.25">
      <c r="A198" s="20" t="s">
        <v>696</v>
      </c>
      <c r="B198" s="11" t="s">
        <v>75</v>
      </c>
      <c r="C198" s="11">
        <v>4100</v>
      </c>
      <c r="D198" s="37">
        <v>3290</v>
      </c>
      <c r="E198" s="11" t="s">
        <v>324</v>
      </c>
      <c r="F198" s="11" t="s">
        <v>644</v>
      </c>
      <c r="G198" s="11">
        <v>82043</v>
      </c>
      <c r="H198" s="11" t="s">
        <v>34</v>
      </c>
      <c r="I198" s="11" t="s">
        <v>34</v>
      </c>
      <c r="J198" s="11" t="s">
        <v>34</v>
      </c>
      <c r="K198" s="11">
        <v>300</v>
      </c>
      <c r="L198" s="11">
        <v>0</v>
      </c>
      <c r="M198" s="11" t="s">
        <v>34</v>
      </c>
      <c r="N198" s="11" t="s">
        <v>34</v>
      </c>
      <c r="O198" s="11" t="s">
        <v>34</v>
      </c>
      <c r="P198" s="11"/>
      <c r="Q198" s="15">
        <v>170</v>
      </c>
      <c r="R198" s="15">
        <f t="shared" si="20"/>
        <v>182</v>
      </c>
      <c r="S198" s="22"/>
      <c r="T198" s="14">
        <v>2.5432000000000001</v>
      </c>
      <c r="U198" s="13">
        <v>2.5432000000000001</v>
      </c>
      <c r="V198" s="15"/>
      <c r="W198" s="14">
        <v>2.5432000000000001</v>
      </c>
      <c r="X198" s="13">
        <v>2.5432000000000001</v>
      </c>
      <c r="Y198" s="15"/>
      <c r="Z198" s="14">
        <v>2.5432000000000001</v>
      </c>
      <c r="AA198" s="13">
        <v>2.5432000000000001</v>
      </c>
      <c r="AB198" s="15"/>
      <c r="AC198" s="14">
        <v>2.5432000000000001</v>
      </c>
      <c r="AD198" s="13">
        <v>2.5432000000000001</v>
      </c>
      <c r="AE198" s="15"/>
      <c r="AF198" s="14">
        <v>2.5432000000000001</v>
      </c>
      <c r="AG198" s="13">
        <v>2.5432000000000001</v>
      </c>
      <c r="AH198" s="15"/>
      <c r="AI198" s="20"/>
      <c r="AJ198" s="11"/>
      <c r="AK198" s="21"/>
      <c r="AL198" s="14">
        <v>110.5</v>
      </c>
      <c r="AM198" s="13">
        <v>110.5</v>
      </c>
      <c r="AN198" s="15"/>
      <c r="AO198" s="14">
        <v>158.1</v>
      </c>
      <c r="AP198" s="13">
        <v>158.1</v>
      </c>
      <c r="AQ198" s="15"/>
      <c r="AR198" s="20"/>
      <c r="AS198" s="11"/>
      <c r="AT198" s="21"/>
      <c r="AU198" s="14">
        <v>158.1</v>
      </c>
      <c r="AV198" s="13">
        <v>158.1</v>
      </c>
      <c r="AW198" s="15"/>
      <c r="AX198" s="20"/>
      <c r="AY198" s="11"/>
      <c r="AZ198" s="21"/>
      <c r="BA198" s="14">
        <v>135.541</v>
      </c>
      <c r="BB198" s="13">
        <v>70.430999999999997</v>
      </c>
      <c r="BC198" s="15"/>
      <c r="BD198" s="20"/>
      <c r="BE198" s="11"/>
      <c r="BF198" s="21"/>
      <c r="BG198" s="14">
        <v>135.94999999999999</v>
      </c>
      <c r="BH198" s="13">
        <v>135.94999999999999</v>
      </c>
      <c r="BI198" s="15"/>
      <c r="BJ198" s="20"/>
      <c r="BK198" s="11"/>
      <c r="BL198" s="21"/>
      <c r="BM198" s="22"/>
      <c r="BN198" s="14">
        <f t="shared" si="14"/>
        <v>158.1</v>
      </c>
      <c r="BO198" s="13">
        <f t="shared" si="15"/>
        <v>158.1</v>
      </c>
      <c r="BP198" s="15">
        <f t="shared" si="16"/>
        <v>0</v>
      </c>
      <c r="BQ198" s="14">
        <f t="shared" si="17"/>
        <v>2.5432000000000001</v>
      </c>
      <c r="BR198" s="13">
        <f t="shared" si="18"/>
        <v>2.5432000000000001</v>
      </c>
      <c r="BS198" s="15">
        <f t="shared" si="19"/>
        <v>0</v>
      </c>
      <c r="BU198" s="14">
        <v>170</v>
      </c>
      <c r="BV198" s="13">
        <v>170</v>
      </c>
      <c r="BW198" s="15"/>
    </row>
    <row r="199" spans="1:75" x14ac:dyDescent="0.25">
      <c r="A199" s="20" t="s">
        <v>696</v>
      </c>
      <c r="B199" s="11" t="s">
        <v>75</v>
      </c>
      <c r="C199" s="11">
        <v>4100</v>
      </c>
      <c r="D199" s="37">
        <v>4025</v>
      </c>
      <c r="E199" s="11" t="s">
        <v>325</v>
      </c>
      <c r="F199" s="11" t="s">
        <v>644</v>
      </c>
      <c r="G199" s="11">
        <v>82043</v>
      </c>
      <c r="H199" s="11" t="s">
        <v>34</v>
      </c>
      <c r="I199" s="11" t="s">
        <v>34</v>
      </c>
      <c r="J199" s="11" t="s">
        <v>34</v>
      </c>
      <c r="K199" s="11">
        <v>301</v>
      </c>
      <c r="L199" s="11">
        <v>0</v>
      </c>
      <c r="M199" s="11" t="s">
        <v>34</v>
      </c>
      <c r="N199" s="11" t="s">
        <v>34</v>
      </c>
      <c r="O199" s="11" t="s">
        <v>34</v>
      </c>
      <c r="P199" s="11"/>
      <c r="Q199" s="15">
        <v>67.5</v>
      </c>
      <c r="R199" s="15">
        <f t="shared" si="20"/>
        <v>73</v>
      </c>
      <c r="S199" s="22"/>
      <c r="T199" s="14">
        <v>2.5432000000000001</v>
      </c>
      <c r="U199" s="13">
        <v>2.5432000000000001</v>
      </c>
      <c r="V199" s="15"/>
      <c r="W199" s="14">
        <v>2.5432000000000001</v>
      </c>
      <c r="X199" s="13">
        <v>2.5432000000000001</v>
      </c>
      <c r="Y199" s="15"/>
      <c r="Z199" s="14">
        <v>2.5432000000000001</v>
      </c>
      <c r="AA199" s="13">
        <v>2.5432000000000001</v>
      </c>
      <c r="AB199" s="15"/>
      <c r="AC199" s="14">
        <v>2.5432000000000001</v>
      </c>
      <c r="AD199" s="13">
        <v>2.5432000000000001</v>
      </c>
      <c r="AE199" s="15"/>
      <c r="AF199" s="14">
        <v>2.5432000000000001</v>
      </c>
      <c r="AG199" s="13">
        <v>2.5432000000000001</v>
      </c>
      <c r="AH199" s="15"/>
      <c r="AI199" s="20"/>
      <c r="AJ199" s="11"/>
      <c r="AK199" s="21"/>
      <c r="AL199" s="14">
        <v>43.875</v>
      </c>
      <c r="AM199" s="13">
        <v>43.875</v>
      </c>
      <c r="AN199" s="15"/>
      <c r="AO199" s="14">
        <v>62.775000000000006</v>
      </c>
      <c r="AP199" s="13">
        <v>62.775000000000006</v>
      </c>
      <c r="AQ199" s="15"/>
      <c r="AR199" s="20"/>
      <c r="AS199" s="11"/>
      <c r="AT199" s="21"/>
      <c r="AU199" s="14">
        <v>62.775000000000006</v>
      </c>
      <c r="AV199" s="13">
        <v>62.775000000000006</v>
      </c>
      <c r="AW199" s="15"/>
      <c r="AX199" s="20"/>
      <c r="AY199" s="11"/>
      <c r="AZ199" s="21"/>
      <c r="BA199" s="14">
        <v>53.817750000000004</v>
      </c>
      <c r="BB199" s="13">
        <v>27.965250000000001</v>
      </c>
      <c r="BC199" s="15"/>
      <c r="BD199" s="20"/>
      <c r="BE199" s="11"/>
      <c r="BF199" s="21"/>
      <c r="BG199" s="14">
        <v>53.95</v>
      </c>
      <c r="BH199" s="13">
        <v>53.95</v>
      </c>
      <c r="BI199" s="15"/>
      <c r="BJ199" s="20"/>
      <c r="BK199" s="11"/>
      <c r="BL199" s="21"/>
      <c r="BM199" s="22"/>
      <c r="BN199" s="14">
        <f t="shared" si="14"/>
        <v>62.775000000000006</v>
      </c>
      <c r="BO199" s="13">
        <f t="shared" si="15"/>
        <v>62.775000000000006</v>
      </c>
      <c r="BP199" s="15">
        <f t="shared" si="16"/>
        <v>0</v>
      </c>
      <c r="BQ199" s="14">
        <f t="shared" si="17"/>
        <v>2.5432000000000001</v>
      </c>
      <c r="BR199" s="13">
        <f t="shared" si="18"/>
        <v>2.5432000000000001</v>
      </c>
      <c r="BS199" s="15">
        <f t="shared" si="19"/>
        <v>0</v>
      </c>
      <c r="BU199" s="14">
        <v>67.5</v>
      </c>
      <c r="BV199" s="13">
        <v>67.5</v>
      </c>
      <c r="BW199" s="15"/>
    </row>
    <row r="200" spans="1:75" x14ac:dyDescent="0.25">
      <c r="A200" s="20" t="s">
        <v>696</v>
      </c>
      <c r="B200" s="11" t="s">
        <v>75</v>
      </c>
      <c r="C200" s="11">
        <v>4100</v>
      </c>
      <c r="D200" s="37">
        <v>3298</v>
      </c>
      <c r="E200" s="11" t="s">
        <v>326</v>
      </c>
      <c r="F200" s="11" t="s">
        <v>645</v>
      </c>
      <c r="G200" s="11">
        <v>82136</v>
      </c>
      <c r="H200" s="11" t="s">
        <v>34</v>
      </c>
      <c r="I200" s="11" t="s">
        <v>34</v>
      </c>
      <c r="J200" s="11" t="s">
        <v>34</v>
      </c>
      <c r="K200" s="11">
        <v>301</v>
      </c>
      <c r="L200" s="11">
        <v>0</v>
      </c>
      <c r="M200" s="11" t="s">
        <v>34</v>
      </c>
      <c r="N200" s="11" t="s">
        <v>34</v>
      </c>
      <c r="O200" s="11" t="s">
        <v>34</v>
      </c>
      <c r="P200" s="11"/>
      <c r="Q200" s="15">
        <v>288</v>
      </c>
      <c r="R200" s="15">
        <f t="shared" si="20"/>
        <v>309</v>
      </c>
      <c r="S200" s="22"/>
      <c r="T200" s="14">
        <v>8.6283999999999992</v>
      </c>
      <c r="U200" s="13">
        <v>8.6283999999999992</v>
      </c>
      <c r="V200" s="15"/>
      <c r="W200" s="14">
        <v>8.6283999999999992</v>
      </c>
      <c r="X200" s="13">
        <v>8.6283999999999992</v>
      </c>
      <c r="Y200" s="15"/>
      <c r="Z200" s="14">
        <v>8.6283999999999992</v>
      </c>
      <c r="AA200" s="13">
        <v>8.6283999999999992</v>
      </c>
      <c r="AB200" s="15"/>
      <c r="AC200" s="14">
        <v>8.6283999999999992</v>
      </c>
      <c r="AD200" s="13">
        <v>8.6283999999999992</v>
      </c>
      <c r="AE200" s="15"/>
      <c r="AF200" s="14">
        <v>8.6283999999999992</v>
      </c>
      <c r="AG200" s="13">
        <v>8.6283999999999992</v>
      </c>
      <c r="AH200" s="15"/>
      <c r="AI200" s="20"/>
      <c r="AJ200" s="11"/>
      <c r="AK200" s="21"/>
      <c r="AL200" s="14">
        <v>187.20000000000002</v>
      </c>
      <c r="AM200" s="13">
        <v>187.20000000000002</v>
      </c>
      <c r="AN200" s="15"/>
      <c r="AO200" s="14">
        <v>267.84000000000003</v>
      </c>
      <c r="AP200" s="13">
        <v>267.84000000000003</v>
      </c>
      <c r="AQ200" s="15"/>
      <c r="AR200" s="20"/>
      <c r="AS200" s="11"/>
      <c r="AT200" s="21"/>
      <c r="AU200" s="14">
        <v>267.84000000000003</v>
      </c>
      <c r="AV200" s="13">
        <v>267.84000000000003</v>
      </c>
      <c r="AW200" s="15"/>
      <c r="AX200" s="20"/>
      <c r="AY200" s="11"/>
      <c r="AZ200" s="21"/>
      <c r="BA200" s="14">
        <v>229.6224</v>
      </c>
      <c r="BB200" s="13">
        <v>119.3184</v>
      </c>
      <c r="BC200" s="15"/>
      <c r="BD200" s="20"/>
      <c r="BE200" s="11"/>
      <c r="BF200" s="21"/>
      <c r="BG200" s="14">
        <v>230.35</v>
      </c>
      <c r="BH200" s="13">
        <v>230.35</v>
      </c>
      <c r="BI200" s="15"/>
      <c r="BJ200" s="20"/>
      <c r="BK200" s="11"/>
      <c r="BL200" s="21"/>
      <c r="BM200" s="22"/>
      <c r="BN200" s="14">
        <f t="shared" ref="BN200:BN263" si="21">MAX($BJ200,$BG200,$BD200,$BA200,$AX200,$AU200,$AR200,$AO200,$AL200,$AI200,$AF200,$AC200,$Z200,$W200,$T200)</f>
        <v>267.84000000000003</v>
      </c>
      <c r="BO200" s="13">
        <f t="shared" ref="BO200:BO263" si="22">MAX($BK200,$BH200,$BE200,$BB200,$AY200,$AV200,$AS200,$AP200,$AM200,$AJ200,$AG200,$AD200,$AA200,$X200,$U200)</f>
        <v>267.84000000000003</v>
      </c>
      <c r="BP200" s="15">
        <f t="shared" ref="BP200:BP263" si="23">MAX($BL200,$BI200,$BF200,$BC200,$AZ200,$AW200,$AT200,$AQ200,$AN200,$AK200,$AH200,$AE200,$AB200,$Y200,$V200)</f>
        <v>0</v>
      </c>
      <c r="BQ200" s="14">
        <f t="shared" ref="BQ200:BQ263" si="24">MIN($BJ200,$BG200,$BD200,$BA200,$AX200,$AU200,$AR200,$AO200,$AL200,$AI200,$AF200,$AC200,$Z200,$W200,$T200)</f>
        <v>8.6283999999999992</v>
      </c>
      <c r="BR200" s="13">
        <f t="shared" ref="BR200:BR263" si="25">MIN($BK200,$BH200,$BE200,$BB200,$AY200,$AV200,$AS200,$AP200,$AM200,$AJ200,$AG200,$AD200,$AA200,$X200,$U200)</f>
        <v>8.6283999999999992</v>
      </c>
      <c r="BS200" s="15">
        <f t="shared" ref="BS200:BS263" si="26">MIN($BL200,$BI200,$BF200,$BC200,$AZ200,$AW200,$AT200,$AQ200,$AN200,$AK200,$AH200,$AE200,$AB200,$Y200,$V200)</f>
        <v>0</v>
      </c>
      <c r="BU200" s="14">
        <v>288</v>
      </c>
      <c r="BV200" s="13">
        <v>288</v>
      </c>
      <c r="BW200" s="15"/>
    </row>
    <row r="201" spans="1:75" x14ac:dyDescent="0.25">
      <c r="A201" s="20" t="s">
        <v>696</v>
      </c>
      <c r="B201" s="11" t="s">
        <v>75</v>
      </c>
      <c r="C201" s="11">
        <v>4100</v>
      </c>
      <c r="D201" s="37">
        <v>3342</v>
      </c>
      <c r="E201" s="11" t="s">
        <v>88</v>
      </c>
      <c r="F201" s="11" t="s">
        <v>495</v>
      </c>
      <c r="G201" s="11">
        <v>82140</v>
      </c>
      <c r="H201" s="11" t="s">
        <v>34</v>
      </c>
      <c r="I201" s="11" t="s">
        <v>34</v>
      </c>
      <c r="J201" s="11" t="s">
        <v>34</v>
      </c>
      <c r="K201" s="11"/>
      <c r="L201" s="11">
        <v>301</v>
      </c>
      <c r="M201" s="11">
        <v>0</v>
      </c>
      <c r="N201" s="11" t="s">
        <v>34</v>
      </c>
      <c r="O201" s="11" t="s">
        <v>34</v>
      </c>
      <c r="P201" s="11" t="s">
        <v>34</v>
      </c>
      <c r="Q201" s="15">
        <v>129</v>
      </c>
      <c r="R201" s="15">
        <f t="shared" ref="R201:R264" si="27">ROUNDUP(+Q201*1.07,0)</f>
        <v>139</v>
      </c>
      <c r="S201" s="22"/>
      <c r="T201" s="14">
        <v>6.4108000000000001</v>
      </c>
      <c r="U201" s="13">
        <v>6.4108000000000001</v>
      </c>
      <c r="V201" s="15"/>
      <c r="W201" s="14">
        <v>6.4108000000000001</v>
      </c>
      <c r="X201" s="13">
        <v>6.4108000000000001</v>
      </c>
      <c r="Y201" s="15"/>
      <c r="Z201" s="14">
        <v>6.4108000000000001</v>
      </c>
      <c r="AA201" s="13">
        <v>6.4108000000000001</v>
      </c>
      <c r="AB201" s="15"/>
      <c r="AC201" s="14">
        <v>6.4108000000000001</v>
      </c>
      <c r="AD201" s="13">
        <v>6.4108000000000001</v>
      </c>
      <c r="AE201" s="15"/>
      <c r="AF201" s="14">
        <v>6.4108000000000001</v>
      </c>
      <c r="AG201" s="13">
        <v>6.4108000000000001</v>
      </c>
      <c r="AH201" s="15"/>
      <c r="AI201" s="14"/>
      <c r="AJ201" s="13"/>
      <c r="AK201" s="15"/>
      <c r="AL201" s="14">
        <v>83.850000000000009</v>
      </c>
      <c r="AM201" s="13">
        <v>83.850000000000009</v>
      </c>
      <c r="AN201" s="15"/>
      <c r="AO201" s="14">
        <v>119.97000000000001</v>
      </c>
      <c r="AP201" s="13">
        <v>119.97000000000001</v>
      </c>
      <c r="AQ201" s="15"/>
      <c r="AR201" s="14"/>
      <c r="AS201" s="13"/>
      <c r="AT201" s="15"/>
      <c r="AU201" s="14">
        <v>119.97000000000001</v>
      </c>
      <c r="AV201" s="13">
        <v>119.97000000000001</v>
      </c>
      <c r="AW201" s="15"/>
      <c r="AX201" s="14"/>
      <c r="AY201" s="13"/>
      <c r="AZ201" s="15"/>
      <c r="BA201" s="14">
        <v>102.85170000000001</v>
      </c>
      <c r="BB201" s="13">
        <v>53.444699999999997</v>
      </c>
      <c r="BC201" s="15"/>
      <c r="BD201" s="14"/>
      <c r="BE201" s="13"/>
      <c r="BF201" s="15"/>
      <c r="BG201" s="14">
        <v>103.15</v>
      </c>
      <c r="BH201" s="13">
        <v>103.15</v>
      </c>
      <c r="BI201" s="15"/>
      <c r="BJ201" s="14"/>
      <c r="BK201" s="13"/>
      <c r="BL201" s="15"/>
      <c r="BM201" s="16"/>
      <c r="BN201" s="14">
        <f t="shared" si="21"/>
        <v>119.97000000000001</v>
      </c>
      <c r="BO201" s="13">
        <f t="shared" si="22"/>
        <v>119.97000000000001</v>
      </c>
      <c r="BP201" s="15">
        <f t="shared" si="23"/>
        <v>0</v>
      </c>
      <c r="BQ201" s="14">
        <f t="shared" si="24"/>
        <v>6.4108000000000001</v>
      </c>
      <c r="BR201" s="13">
        <f t="shared" si="25"/>
        <v>6.4108000000000001</v>
      </c>
      <c r="BS201" s="15">
        <f t="shared" si="26"/>
        <v>0</v>
      </c>
      <c r="BT201" s="12"/>
      <c r="BU201" s="14">
        <v>129</v>
      </c>
      <c r="BV201" s="13">
        <v>129</v>
      </c>
      <c r="BW201" s="15"/>
    </row>
    <row r="202" spans="1:75" x14ac:dyDescent="0.25">
      <c r="A202" s="20" t="s">
        <v>696</v>
      </c>
      <c r="B202" s="11" t="s">
        <v>75</v>
      </c>
      <c r="C202" s="11">
        <v>4100</v>
      </c>
      <c r="D202" s="37">
        <v>3461</v>
      </c>
      <c r="E202" s="11" t="s">
        <v>87</v>
      </c>
      <c r="F202" s="11" t="s">
        <v>495</v>
      </c>
      <c r="G202" s="11">
        <v>82140</v>
      </c>
      <c r="H202" s="11" t="s">
        <v>34</v>
      </c>
      <c r="I202" s="11" t="s">
        <v>34</v>
      </c>
      <c r="J202" s="11" t="s">
        <v>34</v>
      </c>
      <c r="K202" s="11"/>
      <c r="L202" s="11">
        <v>300</v>
      </c>
      <c r="M202" s="11">
        <v>0</v>
      </c>
      <c r="N202" s="11" t="s">
        <v>34</v>
      </c>
      <c r="O202" s="11" t="s">
        <v>34</v>
      </c>
      <c r="P202" s="11" t="s">
        <v>34</v>
      </c>
      <c r="Q202" s="15">
        <v>162</v>
      </c>
      <c r="R202" s="15">
        <f t="shared" si="27"/>
        <v>174</v>
      </c>
      <c r="S202" s="22"/>
      <c r="T202" s="14">
        <v>6.4108000000000001</v>
      </c>
      <c r="U202" s="13">
        <v>6.4108000000000001</v>
      </c>
      <c r="V202" s="15"/>
      <c r="W202" s="14">
        <v>6.4108000000000001</v>
      </c>
      <c r="X202" s="13">
        <v>6.4108000000000001</v>
      </c>
      <c r="Y202" s="15"/>
      <c r="Z202" s="14">
        <v>6.4108000000000001</v>
      </c>
      <c r="AA202" s="13">
        <v>6.4108000000000001</v>
      </c>
      <c r="AB202" s="15"/>
      <c r="AC202" s="14">
        <v>6.4108000000000001</v>
      </c>
      <c r="AD202" s="13">
        <v>6.4108000000000001</v>
      </c>
      <c r="AE202" s="15"/>
      <c r="AF202" s="14">
        <v>6.4108000000000001</v>
      </c>
      <c r="AG202" s="13">
        <v>6.4108000000000001</v>
      </c>
      <c r="AH202" s="15"/>
      <c r="AI202" s="14"/>
      <c r="AJ202" s="13"/>
      <c r="AK202" s="15"/>
      <c r="AL202" s="14">
        <v>105.3</v>
      </c>
      <c r="AM202" s="13">
        <v>105.3</v>
      </c>
      <c r="AN202" s="15"/>
      <c r="AO202" s="14">
        <v>150.66</v>
      </c>
      <c r="AP202" s="13">
        <v>150.66</v>
      </c>
      <c r="AQ202" s="15"/>
      <c r="AR202" s="14"/>
      <c r="AS202" s="13"/>
      <c r="AT202" s="15"/>
      <c r="AU202" s="14">
        <v>150.66</v>
      </c>
      <c r="AV202" s="13">
        <v>150.66</v>
      </c>
      <c r="AW202" s="15"/>
      <c r="AX202" s="14"/>
      <c r="AY202" s="13"/>
      <c r="AZ202" s="15"/>
      <c r="BA202" s="14">
        <v>129.1626</v>
      </c>
      <c r="BB202" s="13">
        <v>67.116600000000005</v>
      </c>
      <c r="BC202" s="15"/>
      <c r="BD202" s="14"/>
      <c r="BE202" s="13"/>
      <c r="BF202" s="15"/>
      <c r="BG202" s="14">
        <v>129.54999999999998</v>
      </c>
      <c r="BH202" s="13">
        <v>129.54999999999998</v>
      </c>
      <c r="BI202" s="15"/>
      <c r="BJ202" s="14"/>
      <c r="BK202" s="13"/>
      <c r="BL202" s="15"/>
      <c r="BM202" s="16"/>
      <c r="BN202" s="14">
        <f t="shared" si="21"/>
        <v>150.66</v>
      </c>
      <c r="BO202" s="13">
        <f t="shared" si="22"/>
        <v>150.66</v>
      </c>
      <c r="BP202" s="15">
        <f t="shared" si="23"/>
        <v>0</v>
      </c>
      <c r="BQ202" s="14">
        <f t="shared" si="24"/>
        <v>6.4108000000000001</v>
      </c>
      <c r="BR202" s="13">
        <f t="shared" si="25"/>
        <v>6.4108000000000001</v>
      </c>
      <c r="BS202" s="15">
        <f t="shared" si="26"/>
        <v>0</v>
      </c>
      <c r="BT202" s="12"/>
      <c r="BU202" s="14">
        <v>162</v>
      </c>
      <c r="BV202" s="13">
        <v>162</v>
      </c>
      <c r="BW202" s="15"/>
    </row>
    <row r="203" spans="1:75" x14ac:dyDescent="0.25">
      <c r="A203" s="20" t="s">
        <v>696</v>
      </c>
      <c r="B203" s="11" t="s">
        <v>75</v>
      </c>
      <c r="C203" s="11">
        <v>4100</v>
      </c>
      <c r="D203" s="37">
        <v>3022</v>
      </c>
      <c r="E203" s="11" t="s">
        <v>89</v>
      </c>
      <c r="F203" s="11" t="s">
        <v>496</v>
      </c>
      <c r="G203" s="11">
        <v>82150</v>
      </c>
      <c r="H203" s="11" t="s">
        <v>34</v>
      </c>
      <c r="I203" s="11" t="s">
        <v>34</v>
      </c>
      <c r="J203" s="11" t="s">
        <v>34</v>
      </c>
      <c r="K203" s="11"/>
      <c r="L203" s="11">
        <v>301</v>
      </c>
      <c r="M203" s="11">
        <v>0</v>
      </c>
      <c r="N203" s="11" t="s">
        <v>34</v>
      </c>
      <c r="O203" s="11" t="s">
        <v>34</v>
      </c>
      <c r="P203" s="11" t="s">
        <v>34</v>
      </c>
      <c r="Q203" s="15">
        <v>89</v>
      </c>
      <c r="R203" s="15">
        <f t="shared" si="27"/>
        <v>96</v>
      </c>
      <c r="S203" s="22"/>
      <c r="T203" s="14">
        <v>2.8512000000000004</v>
      </c>
      <c r="U203" s="13">
        <v>2.8512000000000004</v>
      </c>
      <c r="V203" s="15"/>
      <c r="W203" s="14">
        <v>2.8512000000000004</v>
      </c>
      <c r="X203" s="13">
        <v>2.8512000000000004</v>
      </c>
      <c r="Y203" s="15"/>
      <c r="Z203" s="14">
        <v>2.8512000000000004</v>
      </c>
      <c r="AA203" s="13">
        <v>2.8512000000000004</v>
      </c>
      <c r="AB203" s="15"/>
      <c r="AC203" s="14">
        <v>2.8512000000000004</v>
      </c>
      <c r="AD203" s="13">
        <v>2.8512000000000004</v>
      </c>
      <c r="AE203" s="15"/>
      <c r="AF203" s="14">
        <v>2.8512000000000004</v>
      </c>
      <c r="AG203" s="13">
        <v>2.8512000000000004</v>
      </c>
      <c r="AH203" s="15"/>
      <c r="AI203" s="14"/>
      <c r="AJ203" s="13"/>
      <c r="AK203" s="15"/>
      <c r="AL203" s="14">
        <v>57.85</v>
      </c>
      <c r="AM203" s="13">
        <v>57.85</v>
      </c>
      <c r="AN203" s="15"/>
      <c r="AO203" s="14">
        <v>82.77000000000001</v>
      </c>
      <c r="AP203" s="13">
        <v>82.77000000000001</v>
      </c>
      <c r="AQ203" s="15"/>
      <c r="AR203" s="14"/>
      <c r="AS203" s="13"/>
      <c r="AT203" s="15"/>
      <c r="AU203" s="14">
        <v>82.77000000000001</v>
      </c>
      <c r="AV203" s="13">
        <v>82.77000000000001</v>
      </c>
      <c r="AW203" s="15"/>
      <c r="AX203" s="14"/>
      <c r="AY203" s="13"/>
      <c r="AZ203" s="15"/>
      <c r="BA203" s="14">
        <v>70.959699999999998</v>
      </c>
      <c r="BB203" s="13">
        <v>36.872700000000002</v>
      </c>
      <c r="BC203" s="15"/>
      <c r="BD203" s="14"/>
      <c r="BE203" s="13"/>
      <c r="BF203" s="15"/>
      <c r="BG203" s="14">
        <v>71.150000000000006</v>
      </c>
      <c r="BH203" s="13">
        <v>71.150000000000006</v>
      </c>
      <c r="BI203" s="15"/>
      <c r="BJ203" s="14"/>
      <c r="BK203" s="13"/>
      <c r="BL203" s="15"/>
      <c r="BM203" s="16"/>
      <c r="BN203" s="14">
        <f t="shared" si="21"/>
        <v>82.77000000000001</v>
      </c>
      <c r="BO203" s="13">
        <f t="shared" si="22"/>
        <v>82.77000000000001</v>
      </c>
      <c r="BP203" s="15">
        <f t="shared" si="23"/>
        <v>0</v>
      </c>
      <c r="BQ203" s="14">
        <f t="shared" si="24"/>
        <v>2.8512000000000004</v>
      </c>
      <c r="BR203" s="13">
        <f t="shared" si="25"/>
        <v>2.8512000000000004</v>
      </c>
      <c r="BS203" s="15">
        <f t="shared" si="26"/>
        <v>0</v>
      </c>
      <c r="BT203" s="12"/>
      <c r="BU203" s="14">
        <v>89</v>
      </c>
      <c r="BV203" s="13">
        <v>89</v>
      </c>
      <c r="BW203" s="15"/>
    </row>
    <row r="204" spans="1:75" x14ac:dyDescent="0.25">
      <c r="A204" s="20" t="s">
        <v>696</v>
      </c>
      <c r="B204" s="11" t="s">
        <v>75</v>
      </c>
      <c r="C204" s="11">
        <v>4100</v>
      </c>
      <c r="D204" s="37">
        <v>3795</v>
      </c>
      <c r="E204" s="11" t="s">
        <v>90</v>
      </c>
      <c r="F204" s="11" t="s">
        <v>497</v>
      </c>
      <c r="G204" s="11">
        <v>82247</v>
      </c>
      <c r="H204" s="11" t="s">
        <v>34</v>
      </c>
      <c r="I204" s="11" t="s">
        <v>34</v>
      </c>
      <c r="J204" s="11" t="s">
        <v>34</v>
      </c>
      <c r="K204" s="11"/>
      <c r="L204" s="11">
        <v>301</v>
      </c>
      <c r="M204" s="11">
        <v>0</v>
      </c>
      <c r="N204" s="11" t="s">
        <v>34</v>
      </c>
      <c r="O204" s="11" t="s">
        <v>34</v>
      </c>
      <c r="P204" s="11" t="s">
        <v>34</v>
      </c>
      <c r="Q204" s="15">
        <v>89</v>
      </c>
      <c r="R204" s="15">
        <f t="shared" si="27"/>
        <v>96</v>
      </c>
      <c r="S204" s="22"/>
      <c r="T204" s="14">
        <v>2.2087999999999997</v>
      </c>
      <c r="U204" s="13">
        <v>2.2087999999999997</v>
      </c>
      <c r="V204" s="15"/>
      <c r="W204" s="14">
        <v>2.2087999999999997</v>
      </c>
      <c r="X204" s="13">
        <v>2.2087999999999997</v>
      </c>
      <c r="Y204" s="15"/>
      <c r="Z204" s="14">
        <v>2.2087999999999997</v>
      </c>
      <c r="AA204" s="13">
        <v>2.2087999999999997</v>
      </c>
      <c r="AB204" s="15"/>
      <c r="AC204" s="14">
        <v>2.2087999999999997</v>
      </c>
      <c r="AD204" s="13">
        <v>2.2087999999999997</v>
      </c>
      <c r="AE204" s="15"/>
      <c r="AF204" s="14">
        <v>2.2087999999999997</v>
      </c>
      <c r="AG204" s="13">
        <v>2.2087999999999997</v>
      </c>
      <c r="AH204" s="15"/>
      <c r="AI204" s="14"/>
      <c r="AJ204" s="13"/>
      <c r="AK204" s="15"/>
      <c r="AL204" s="14">
        <v>57.85</v>
      </c>
      <c r="AM204" s="13">
        <v>57.85</v>
      </c>
      <c r="AN204" s="15"/>
      <c r="AO204" s="14">
        <v>82.77000000000001</v>
      </c>
      <c r="AP204" s="13">
        <v>82.77000000000001</v>
      </c>
      <c r="AQ204" s="15"/>
      <c r="AR204" s="14"/>
      <c r="AS204" s="13"/>
      <c r="AT204" s="15"/>
      <c r="AU204" s="14">
        <v>82.77000000000001</v>
      </c>
      <c r="AV204" s="13">
        <v>82.77000000000001</v>
      </c>
      <c r="AW204" s="15"/>
      <c r="AX204" s="14"/>
      <c r="AY204" s="13"/>
      <c r="AZ204" s="15"/>
      <c r="BA204" s="14">
        <v>70.959699999999998</v>
      </c>
      <c r="BB204" s="13">
        <v>36.872700000000002</v>
      </c>
      <c r="BC204" s="15"/>
      <c r="BD204" s="14"/>
      <c r="BE204" s="13"/>
      <c r="BF204" s="15"/>
      <c r="BG204" s="14">
        <v>71.150000000000006</v>
      </c>
      <c r="BH204" s="13">
        <v>71.150000000000006</v>
      </c>
      <c r="BI204" s="15"/>
      <c r="BJ204" s="14"/>
      <c r="BK204" s="13"/>
      <c r="BL204" s="15"/>
      <c r="BM204" s="16"/>
      <c r="BN204" s="14">
        <f t="shared" si="21"/>
        <v>82.77000000000001</v>
      </c>
      <c r="BO204" s="13">
        <f t="shared" si="22"/>
        <v>82.77000000000001</v>
      </c>
      <c r="BP204" s="15">
        <f t="shared" si="23"/>
        <v>0</v>
      </c>
      <c r="BQ204" s="14">
        <f t="shared" si="24"/>
        <v>2.2087999999999997</v>
      </c>
      <c r="BR204" s="13">
        <f t="shared" si="25"/>
        <v>2.2087999999999997</v>
      </c>
      <c r="BS204" s="15">
        <f t="shared" si="26"/>
        <v>0</v>
      </c>
      <c r="BT204" s="12"/>
      <c r="BU204" s="14">
        <v>89</v>
      </c>
      <c r="BV204" s="13">
        <v>89</v>
      </c>
      <c r="BW204" s="15"/>
    </row>
    <row r="205" spans="1:75" x14ac:dyDescent="0.25">
      <c r="A205" s="20" t="s">
        <v>696</v>
      </c>
      <c r="B205" s="11" t="s">
        <v>75</v>
      </c>
      <c r="C205" s="11">
        <v>4100</v>
      </c>
      <c r="D205" s="37">
        <v>3021</v>
      </c>
      <c r="E205" s="11" t="s">
        <v>327</v>
      </c>
      <c r="F205" s="11" t="s">
        <v>646</v>
      </c>
      <c r="G205" s="11">
        <v>82248</v>
      </c>
      <c r="H205" s="11" t="s">
        <v>34</v>
      </c>
      <c r="I205" s="11" t="s">
        <v>34</v>
      </c>
      <c r="J205" s="11" t="s">
        <v>34</v>
      </c>
      <c r="K205" s="11">
        <v>301</v>
      </c>
      <c r="L205" s="11">
        <v>0</v>
      </c>
      <c r="M205" s="11" t="s">
        <v>34</v>
      </c>
      <c r="N205" s="11" t="s">
        <v>34</v>
      </c>
      <c r="O205" s="11" t="s">
        <v>34</v>
      </c>
      <c r="P205" s="11"/>
      <c r="Q205" s="15">
        <v>89</v>
      </c>
      <c r="R205" s="15">
        <f t="shared" si="27"/>
        <v>96</v>
      </c>
      <c r="S205" s="22"/>
      <c r="T205" s="14">
        <v>2.2087999999999997</v>
      </c>
      <c r="U205" s="13">
        <v>2.2087999999999997</v>
      </c>
      <c r="V205" s="15"/>
      <c r="W205" s="14">
        <v>2.2087999999999997</v>
      </c>
      <c r="X205" s="13">
        <v>2.2087999999999997</v>
      </c>
      <c r="Y205" s="15"/>
      <c r="Z205" s="14">
        <v>2.2087999999999997</v>
      </c>
      <c r="AA205" s="13">
        <v>2.2087999999999997</v>
      </c>
      <c r="AB205" s="15"/>
      <c r="AC205" s="14">
        <v>2.2087999999999997</v>
      </c>
      <c r="AD205" s="13">
        <v>2.2087999999999997</v>
      </c>
      <c r="AE205" s="15"/>
      <c r="AF205" s="14">
        <v>2.2087999999999997</v>
      </c>
      <c r="AG205" s="13">
        <v>2.2087999999999997</v>
      </c>
      <c r="AH205" s="15"/>
      <c r="AI205" s="20"/>
      <c r="AJ205" s="11"/>
      <c r="AK205" s="21"/>
      <c r="AL205" s="14">
        <v>57.85</v>
      </c>
      <c r="AM205" s="13">
        <v>57.85</v>
      </c>
      <c r="AN205" s="15"/>
      <c r="AO205" s="14">
        <v>82.77000000000001</v>
      </c>
      <c r="AP205" s="13">
        <v>82.77000000000001</v>
      </c>
      <c r="AQ205" s="15"/>
      <c r="AR205" s="20"/>
      <c r="AS205" s="11"/>
      <c r="AT205" s="21"/>
      <c r="AU205" s="14">
        <v>82.77000000000001</v>
      </c>
      <c r="AV205" s="13">
        <v>82.77000000000001</v>
      </c>
      <c r="AW205" s="15"/>
      <c r="AX205" s="20"/>
      <c r="AY205" s="11"/>
      <c r="AZ205" s="21"/>
      <c r="BA205" s="14">
        <v>70.959699999999998</v>
      </c>
      <c r="BB205" s="13">
        <v>36.872700000000002</v>
      </c>
      <c r="BC205" s="15"/>
      <c r="BD205" s="20"/>
      <c r="BE205" s="11"/>
      <c r="BF205" s="21"/>
      <c r="BG205" s="14">
        <v>71.150000000000006</v>
      </c>
      <c r="BH205" s="13">
        <v>71.150000000000006</v>
      </c>
      <c r="BI205" s="15"/>
      <c r="BJ205" s="20"/>
      <c r="BK205" s="11"/>
      <c r="BL205" s="21"/>
      <c r="BM205" s="22"/>
      <c r="BN205" s="14">
        <f t="shared" si="21"/>
        <v>82.77000000000001</v>
      </c>
      <c r="BO205" s="13">
        <f t="shared" si="22"/>
        <v>82.77000000000001</v>
      </c>
      <c r="BP205" s="15">
        <f t="shared" si="23"/>
        <v>0</v>
      </c>
      <c r="BQ205" s="14">
        <f t="shared" si="24"/>
        <v>2.2087999999999997</v>
      </c>
      <c r="BR205" s="13">
        <f t="shared" si="25"/>
        <v>2.2087999999999997</v>
      </c>
      <c r="BS205" s="15">
        <f t="shared" si="26"/>
        <v>0</v>
      </c>
      <c r="BU205" s="14">
        <v>89</v>
      </c>
      <c r="BV205" s="13">
        <v>89</v>
      </c>
      <c r="BW205" s="15"/>
    </row>
    <row r="206" spans="1:75" x14ac:dyDescent="0.25">
      <c r="A206" s="20" t="s">
        <v>696</v>
      </c>
      <c r="B206" s="11" t="s">
        <v>75</v>
      </c>
      <c r="C206" s="11">
        <v>4100</v>
      </c>
      <c r="D206" s="37">
        <v>3029</v>
      </c>
      <c r="E206" s="11" t="s">
        <v>91</v>
      </c>
      <c r="F206" s="11" t="s">
        <v>498</v>
      </c>
      <c r="G206" s="11">
        <v>82270</v>
      </c>
      <c r="H206" s="11" t="s">
        <v>34</v>
      </c>
      <c r="I206" s="11" t="s">
        <v>34</v>
      </c>
      <c r="J206" s="11" t="s">
        <v>34</v>
      </c>
      <c r="K206" s="11"/>
      <c r="L206" s="11">
        <v>301</v>
      </c>
      <c r="M206" s="11">
        <v>0</v>
      </c>
      <c r="N206" s="11" t="s">
        <v>34</v>
      </c>
      <c r="O206" s="11" t="s">
        <v>34</v>
      </c>
      <c r="P206" s="11" t="s">
        <v>34</v>
      </c>
      <c r="Q206" s="15">
        <v>65</v>
      </c>
      <c r="R206" s="15">
        <f t="shared" si="27"/>
        <v>70</v>
      </c>
      <c r="S206" s="22"/>
      <c r="T206" s="14">
        <v>1.9272</v>
      </c>
      <c r="U206" s="13">
        <v>1.9272</v>
      </c>
      <c r="V206" s="15"/>
      <c r="W206" s="14">
        <v>1.9272</v>
      </c>
      <c r="X206" s="13">
        <v>1.9272</v>
      </c>
      <c r="Y206" s="15"/>
      <c r="Z206" s="14">
        <v>1.9272</v>
      </c>
      <c r="AA206" s="13">
        <v>1.9272</v>
      </c>
      <c r="AB206" s="15"/>
      <c r="AC206" s="14">
        <v>1.9272</v>
      </c>
      <c r="AD206" s="13">
        <v>1.9272</v>
      </c>
      <c r="AE206" s="15"/>
      <c r="AF206" s="14">
        <v>1.9272</v>
      </c>
      <c r="AG206" s="13">
        <v>1.9272</v>
      </c>
      <c r="AH206" s="15"/>
      <c r="AI206" s="14"/>
      <c r="AJ206" s="13"/>
      <c r="AK206" s="15"/>
      <c r="AL206" s="14">
        <v>42.25</v>
      </c>
      <c r="AM206" s="13">
        <v>42.25</v>
      </c>
      <c r="AN206" s="15"/>
      <c r="AO206" s="14">
        <v>60.45</v>
      </c>
      <c r="AP206" s="13">
        <v>60.45</v>
      </c>
      <c r="AQ206" s="15"/>
      <c r="AR206" s="14"/>
      <c r="AS206" s="13"/>
      <c r="AT206" s="15"/>
      <c r="AU206" s="14">
        <v>60.45</v>
      </c>
      <c r="AV206" s="13">
        <v>60.45</v>
      </c>
      <c r="AW206" s="15"/>
      <c r="AX206" s="14"/>
      <c r="AY206" s="13"/>
      <c r="AZ206" s="15"/>
      <c r="BA206" s="14">
        <v>51.8245</v>
      </c>
      <c r="BB206" s="13">
        <v>26.929500000000001</v>
      </c>
      <c r="BC206" s="15"/>
      <c r="BD206" s="14"/>
      <c r="BE206" s="13"/>
      <c r="BF206" s="15"/>
      <c r="BG206" s="14">
        <v>51.95</v>
      </c>
      <c r="BH206" s="13">
        <v>51.95</v>
      </c>
      <c r="BI206" s="15"/>
      <c r="BJ206" s="14"/>
      <c r="BK206" s="13"/>
      <c r="BL206" s="15"/>
      <c r="BM206" s="16"/>
      <c r="BN206" s="14">
        <f t="shared" si="21"/>
        <v>60.45</v>
      </c>
      <c r="BO206" s="13">
        <f t="shared" si="22"/>
        <v>60.45</v>
      </c>
      <c r="BP206" s="15">
        <f t="shared" si="23"/>
        <v>0</v>
      </c>
      <c r="BQ206" s="14">
        <f t="shared" si="24"/>
        <v>1.9272</v>
      </c>
      <c r="BR206" s="13">
        <f t="shared" si="25"/>
        <v>1.9272</v>
      </c>
      <c r="BS206" s="15">
        <f t="shared" si="26"/>
        <v>0</v>
      </c>
      <c r="BT206" s="12"/>
      <c r="BU206" s="14">
        <v>65</v>
      </c>
      <c r="BV206" s="13">
        <v>65</v>
      </c>
      <c r="BW206" s="15"/>
    </row>
    <row r="207" spans="1:75" x14ac:dyDescent="0.25">
      <c r="A207" s="20" t="s">
        <v>696</v>
      </c>
      <c r="B207" s="11" t="s">
        <v>75</v>
      </c>
      <c r="C207" s="11">
        <v>4100</v>
      </c>
      <c r="D207" s="37">
        <v>3355</v>
      </c>
      <c r="E207" s="11" t="s">
        <v>328</v>
      </c>
      <c r="F207" s="11" t="s">
        <v>647</v>
      </c>
      <c r="G207" s="11">
        <v>82306</v>
      </c>
      <c r="H207" s="11" t="s">
        <v>34</v>
      </c>
      <c r="I207" s="11" t="s">
        <v>34</v>
      </c>
      <c r="J207" s="11" t="s">
        <v>34</v>
      </c>
      <c r="K207" s="11">
        <v>301</v>
      </c>
      <c r="L207" s="11">
        <v>0</v>
      </c>
      <c r="M207" s="11" t="s">
        <v>34</v>
      </c>
      <c r="N207" s="11" t="s">
        <v>34</v>
      </c>
      <c r="O207" s="11" t="s">
        <v>34</v>
      </c>
      <c r="P207" s="11"/>
      <c r="Q207" s="15">
        <v>231</v>
      </c>
      <c r="R207" s="15">
        <f t="shared" si="27"/>
        <v>248</v>
      </c>
      <c r="S207" s="22"/>
      <c r="T207" s="14">
        <v>13.024000000000001</v>
      </c>
      <c r="U207" s="13">
        <v>13.024000000000001</v>
      </c>
      <c r="V207" s="15"/>
      <c r="W207" s="14">
        <v>13.024000000000001</v>
      </c>
      <c r="X207" s="13">
        <v>13.024000000000001</v>
      </c>
      <c r="Y207" s="15"/>
      <c r="Z207" s="14">
        <v>13.024000000000001</v>
      </c>
      <c r="AA207" s="13">
        <v>13.024000000000001</v>
      </c>
      <c r="AB207" s="15"/>
      <c r="AC207" s="14">
        <v>13.024000000000001</v>
      </c>
      <c r="AD207" s="13">
        <v>13.024000000000001</v>
      </c>
      <c r="AE207" s="15"/>
      <c r="AF207" s="14">
        <v>13.024000000000001</v>
      </c>
      <c r="AG207" s="13">
        <v>13.024000000000001</v>
      </c>
      <c r="AH207" s="15"/>
      <c r="AI207" s="20"/>
      <c r="AJ207" s="11"/>
      <c r="AK207" s="21"/>
      <c r="AL207" s="14">
        <v>150.15</v>
      </c>
      <c r="AM207" s="13">
        <v>150.15</v>
      </c>
      <c r="AN207" s="15"/>
      <c r="AO207" s="14">
        <v>214.83</v>
      </c>
      <c r="AP207" s="13">
        <v>214.83</v>
      </c>
      <c r="AQ207" s="15"/>
      <c r="AR207" s="20"/>
      <c r="AS207" s="11"/>
      <c r="AT207" s="21"/>
      <c r="AU207" s="14">
        <v>214.83</v>
      </c>
      <c r="AV207" s="13">
        <v>214.83</v>
      </c>
      <c r="AW207" s="15"/>
      <c r="AX207" s="20"/>
      <c r="AY207" s="11"/>
      <c r="AZ207" s="21"/>
      <c r="BA207" s="14">
        <v>184.1763</v>
      </c>
      <c r="BB207" s="13">
        <v>95.703299999999999</v>
      </c>
      <c r="BC207" s="15"/>
      <c r="BD207" s="20"/>
      <c r="BE207" s="11"/>
      <c r="BF207" s="21"/>
      <c r="BG207" s="14">
        <v>184.75</v>
      </c>
      <c r="BH207" s="13">
        <v>184.75</v>
      </c>
      <c r="BI207" s="15"/>
      <c r="BJ207" s="20"/>
      <c r="BK207" s="11"/>
      <c r="BL207" s="21"/>
      <c r="BM207" s="22"/>
      <c r="BN207" s="14">
        <f t="shared" si="21"/>
        <v>214.83</v>
      </c>
      <c r="BO207" s="13">
        <f t="shared" si="22"/>
        <v>214.83</v>
      </c>
      <c r="BP207" s="15">
        <f t="shared" si="23"/>
        <v>0</v>
      </c>
      <c r="BQ207" s="14">
        <f t="shared" si="24"/>
        <v>13.024000000000001</v>
      </c>
      <c r="BR207" s="13">
        <f t="shared" si="25"/>
        <v>13.024000000000001</v>
      </c>
      <c r="BS207" s="15">
        <f t="shared" si="26"/>
        <v>0</v>
      </c>
      <c r="BU207" s="14">
        <v>231</v>
      </c>
      <c r="BV207" s="13">
        <v>231</v>
      </c>
      <c r="BW207" s="15"/>
    </row>
    <row r="208" spans="1:75" x14ac:dyDescent="0.25">
      <c r="A208" s="20" t="s">
        <v>696</v>
      </c>
      <c r="B208" s="11" t="s">
        <v>75</v>
      </c>
      <c r="C208" s="11">
        <v>4100</v>
      </c>
      <c r="D208" s="37">
        <v>3775</v>
      </c>
      <c r="E208" s="11" t="s">
        <v>92</v>
      </c>
      <c r="F208" s="11" t="s">
        <v>499</v>
      </c>
      <c r="G208" s="11">
        <v>82310</v>
      </c>
      <c r="H208" s="11" t="s">
        <v>34</v>
      </c>
      <c r="I208" s="11" t="s">
        <v>34</v>
      </c>
      <c r="J208" s="11" t="s">
        <v>34</v>
      </c>
      <c r="K208" s="11"/>
      <c r="L208" s="11">
        <v>301</v>
      </c>
      <c r="M208" s="11">
        <v>0</v>
      </c>
      <c r="N208" s="11" t="s">
        <v>34</v>
      </c>
      <c r="O208" s="11" t="s">
        <v>34</v>
      </c>
      <c r="P208" s="11" t="s">
        <v>34</v>
      </c>
      <c r="Q208" s="15">
        <v>89</v>
      </c>
      <c r="R208" s="15">
        <f t="shared" si="27"/>
        <v>96</v>
      </c>
      <c r="S208" s="22"/>
      <c r="T208" s="14">
        <v>2.2704</v>
      </c>
      <c r="U208" s="13">
        <v>2.2704</v>
      </c>
      <c r="V208" s="15"/>
      <c r="W208" s="14">
        <v>2.2704</v>
      </c>
      <c r="X208" s="13">
        <v>2.2704</v>
      </c>
      <c r="Y208" s="15"/>
      <c r="Z208" s="14">
        <v>2.2704</v>
      </c>
      <c r="AA208" s="13">
        <v>2.2704</v>
      </c>
      <c r="AB208" s="15"/>
      <c r="AC208" s="14">
        <v>2.2704</v>
      </c>
      <c r="AD208" s="13">
        <v>2.2704</v>
      </c>
      <c r="AE208" s="15"/>
      <c r="AF208" s="14">
        <v>2.2704</v>
      </c>
      <c r="AG208" s="13">
        <v>2.2704</v>
      </c>
      <c r="AH208" s="15"/>
      <c r="AI208" s="14"/>
      <c r="AJ208" s="13"/>
      <c r="AK208" s="15"/>
      <c r="AL208" s="14">
        <v>57.85</v>
      </c>
      <c r="AM208" s="13">
        <v>57.85</v>
      </c>
      <c r="AN208" s="15"/>
      <c r="AO208" s="14">
        <v>82.77000000000001</v>
      </c>
      <c r="AP208" s="13">
        <v>82.77000000000001</v>
      </c>
      <c r="AQ208" s="15"/>
      <c r="AR208" s="14"/>
      <c r="AS208" s="13"/>
      <c r="AT208" s="15"/>
      <c r="AU208" s="14">
        <v>82.77000000000001</v>
      </c>
      <c r="AV208" s="13">
        <v>82.77000000000001</v>
      </c>
      <c r="AW208" s="15"/>
      <c r="AX208" s="14"/>
      <c r="AY208" s="13"/>
      <c r="AZ208" s="15"/>
      <c r="BA208" s="14">
        <v>70.959699999999998</v>
      </c>
      <c r="BB208" s="13">
        <v>36.872700000000002</v>
      </c>
      <c r="BC208" s="15"/>
      <c r="BD208" s="14"/>
      <c r="BE208" s="13"/>
      <c r="BF208" s="15"/>
      <c r="BG208" s="14">
        <v>71.150000000000006</v>
      </c>
      <c r="BH208" s="13">
        <v>71.150000000000006</v>
      </c>
      <c r="BI208" s="15"/>
      <c r="BJ208" s="14"/>
      <c r="BK208" s="13"/>
      <c r="BL208" s="15"/>
      <c r="BM208" s="16"/>
      <c r="BN208" s="14">
        <f t="shared" si="21"/>
        <v>82.77000000000001</v>
      </c>
      <c r="BO208" s="13">
        <f t="shared" si="22"/>
        <v>82.77000000000001</v>
      </c>
      <c r="BP208" s="15">
        <f t="shared" si="23"/>
        <v>0</v>
      </c>
      <c r="BQ208" s="14">
        <f t="shared" si="24"/>
        <v>2.2704</v>
      </c>
      <c r="BR208" s="13">
        <f t="shared" si="25"/>
        <v>2.2704</v>
      </c>
      <c r="BS208" s="15">
        <f t="shared" si="26"/>
        <v>0</v>
      </c>
      <c r="BT208" s="12"/>
      <c r="BU208" s="14">
        <v>89</v>
      </c>
      <c r="BV208" s="13">
        <v>89</v>
      </c>
      <c r="BW208" s="15"/>
    </row>
    <row r="209" spans="1:75" x14ac:dyDescent="0.25">
      <c r="A209" s="20" t="s">
        <v>696</v>
      </c>
      <c r="B209" s="11" t="s">
        <v>75</v>
      </c>
      <c r="C209" s="11">
        <v>4100</v>
      </c>
      <c r="D209" s="37">
        <v>3297</v>
      </c>
      <c r="E209" s="11" t="s">
        <v>1029</v>
      </c>
      <c r="F209" s="11" t="s">
        <v>1029</v>
      </c>
      <c r="G209" s="11">
        <v>82360</v>
      </c>
      <c r="H209" s="11"/>
      <c r="I209" s="11"/>
      <c r="J209" s="11"/>
      <c r="K209" s="11"/>
      <c r="L209" s="11">
        <v>301</v>
      </c>
      <c r="M209" s="11"/>
      <c r="N209" s="11"/>
      <c r="O209" s="11"/>
      <c r="P209" s="11"/>
      <c r="Q209" s="15">
        <v>138</v>
      </c>
      <c r="R209" s="15">
        <f t="shared" si="27"/>
        <v>148</v>
      </c>
      <c r="S209" s="22"/>
      <c r="T209" s="14">
        <v>5.66</v>
      </c>
      <c r="U209" s="13">
        <v>5.66</v>
      </c>
      <c r="V209" s="15"/>
      <c r="W209" s="14">
        <v>5.66</v>
      </c>
      <c r="X209" s="13">
        <v>5.66</v>
      </c>
      <c r="Y209" s="15"/>
      <c r="Z209" s="14">
        <v>5.66</v>
      </c>
      <c r="AA209" s="13">
        <v>5.66</v>
      </c>
      <c r="AB209" s="15"/>
      <c r="AC209" s="14">
        <v>5.66</v>
      </c>
      <c r="AD209" s="13">
        <v>5.66</v>
      </c>
      <c r="AE209" s="15"/>
      <c r="AF209" s="14">
        <v>5.66</v>
      </c>
      <c r="AG209" s="13">
        <v>5.66</v>
      </c>
      <c r="AH209" s="15"/>
      <c r="AI209" s="20"/>
      <c r="AJ209" s="11"/>
      <c r="AK209" s="21"/>
      <c r="AL209" s="14">
        <v>89.7</v>
      </c>
      <c r="AM209" s="13">
        <v>89.7</v>
      </c>
      <c r="AN209" s="15"/>
      <c r="AO209" s="14">
        <v>128.34</v>
      </c>
      <c r="AP209" s="13">
        <v>128.34</v>
      </c>
      <c r="AQ209" s="15"/>
      <c r="AR209" s="20"/>
      <c r="AS209" s="11"/>
      <c r="AT209" s="21"/>
      <c r="AU209" s="14">
        <v>128.34</v>
      </c>
      <c r="AV209" s="13">
        <v>128.34</v>
      </c>
      <c r="AW209" s="15"/>
      <c r="AX209" s="20"/>
      <c r="AY209" s="11"/>
      <c r="AZ209" s="21"/>
      <c r="BA209" s="14">
        <v>110.0274</v>
      </c>
      <c r="BB209" s="13">
        <v>57.173400000000001</v>
      </c>
      <c r="BC209" s="15"/>
      <c r="BD209" s="20"/>
      <c r="BE209" s="11"/>
      <c r="BF209" s="21"/>
      <c r="BG209" s="14">
        <v>110.35000000000001</v>
      </c>
      <c r="BH209" s="13">
        <v>110.35000000000001</v>
      </c>
      <c r="BI209" s="15"/>
      <c r="BJ209" s="20"/>
      <c r="BK209" s="11"/>
      <c r="BL209" s="21"/>
      <c r="BM209" s="22"/>
      <c r="BN209" s="14">
        <f t="shared" si="21"/>
        <v>128.34</v>
      </c>
      <c r="BO209" s="13">
        <f t="shared" si="22"/>
        <v>128.34</v>
      </c>
      <c r="BP209" s="15">
        <f t="shared" si="23"/>
        <v>0</v>
      </c>
      <c r="BQ209" s="14">
        <f t="shared" si="24"/>
        <v>5.66</v>
      </c>
      <c r="BR209" s="13">
        <f t="shared" si="25"/>
        <v>5.66</v>
      </c>
      <c r="BS209" s="15">
        <f t="shared" si="26"/>
        <v>0</v>
      </c>
      <c r="BU209" s="14">
        <v>138</v>
      </c>
      <c r="BV209" s="13">
        <v>138</v>
      </c>
      <c r="BW209" s="15"/>
    </row>
    <row r="210" spans="1:75" x14ac:dyDescent="0.25">
      <c r="A210" s="20" t="s">
        <v>696</v>
      </c>
      <c r="B210" s="11" t="s">
        <v>75</v>
      </c>
      <c r="C210" s="11">
        <v>4100</v>
      </c>
      <c r="D210" s="37">
        <v>3319</v>
      </c>
      <c r="E210" s="11" t="s">
        <v>93</v>
      </c>
      <c r="F210" s="11" t="s">
        <v>500</v>
      </c>
      <c r="G210" s="11">
        <v>82378</v>
      </c>
      <c r="H210" s="11" t="s">
        <v>34</v>
      </c>
      <c r="I210" s="11" t="s">
        <v>34</v>
      </c>
      <c r="J210" s="11" t="s">
        <v>34</v>
      </c>
      <c r="K210" s="11"/>
      <c r="L210" s="11">
        <v>300</v>
      </c>
      <c r="M210" s="11">
        <v>0</v>
      </c>
      <c r="N210" s="11" t="s">
        <v>34</v>
      </c>
      <c r="O210" s="11" t="s">
        <v>34</v>
      </c>
      <c r="P210" s="11" t="s">
        <v>34</v>
      </c>
      <c r="Q210" s="15">
        <v>108</v>
      </c>
      <c r="R210" s="15">
        <f t="shared" si="27"/>
        <v>116</v>
      </c>
      <c r="S210" s="22"/>
      <c r="T210" s="14">
        <v>8.3423999999999996</v>
      </c>
      <c r="U210" s="13">
        <v>8.3423999999999996</v>
      </c>
      <c r="V210" s="15"/>
      <c r="W210" s="14">
        <v>8.3423999999999996</v>
      </c>
      <c r="X210" s="13">
        <v>8.3423999999999996</v>
      </c>
      <c r="Y210" s="15"/>
      <c r="Z210" s="14">
        <v>8.3423999999999996</v>
      </c>
      <c r="AA210" s="13">
        <v>8.3423999999999996</v>
      </c>
      <c r="AB210" s="15"/>
      <c r="AC210" s="14">
        <v>8.3423999999999996</v>
      </c>
      <c r="AD210" s="13">
        <v>8.3423999999999996</v>
      </c>
      <c r="AE210" s="15"/>
      <c r="AF210" s="14">
        <v>8.3423999999999996</v>
      </c>
      <c r="AG210" s="13">
        <v>8.3423999999999996</v>
      </c>
      <c r="AH210" s="15"/>
      <c r="AI210" s="14"/>
      <c r="AJ210" s="13"/>
      <c r="AK210" s="15"/>
      <c r="AL210" s="14">
        <v>70.2</v>
      </c>
      <c r="AM210" s="13">
        <v>70.2</v>
      </c>
      <c r="AN210" s="15"/>
      <c r="AO210" s="14">
        <v>100.44000000000001</v>
      </c>
      <c r="AP210" s="13">
        <v>100.44000000000001</v>
      </c>
      <c r="AQ210" s="15"/>
      <c r="AR210" s="14"/>
      <c r="AS210" s="13"/>
      <c r="AT210" s="15"/>
      <c r="AU210" s="14">
        <v>100.44000000000001</v>
      </c>
      <c r="AV210" s="13">
        <v>100.44000000000001</v>
      </c>
      <c r="AW210" s="15"/>
      <c r="AX210" s="14"/>
      <c r="AY210" s="13"/>
      <c r="AZ210" s="15"/>
      <c r="BA210" s="14">
        <v>86.108400000000003</v>
      </c>
      <c r="BB210" s="13">
        <v>44.744399999999999</v>
      </c>
      <c r="BC210" s="15"/>
      <c r="BD210" s="14"/>
      <c r="BE210" s="13"/>
      <c r="BF210" s="15"/>
      <c r="BG210" s="14">
        <v>86.350000000000009</v>
      </c>
      <c r="BH210" s="13">
        <v>86.350000000000009</v>
      </c>
      <c r="BI210" s="15"/>
      <c r="BJ210" s="14"/>
      <c r="BK210" s="13"/>
      <c r="BL210" s="15"/>
      <c r="BM210" s="16"/>
      <c r="BN210" s="14">
        <f t="shared" si="21"/>
        <v>100.44000000000001</v>
      </c>
      <c r="BO210" s="13">
        <f t="shared" si="22"/>
        <v>100.44000000000001</v>
      </c>
      <c r="BP210" s="15">
        <f t="shared" si="23"/>
        <v>0</v>
      </c>
      <c r="BQ210" s="14">
        <f t="shared" si="24"/>
        <v>8.3423999999999996</v>
      </c>
      <c r="BR210" s="13">
        <f t="shared" si="25"/>
        <v>8.3423999999999996</v>
      </c>
      <c r="BS210" s="15">
        <f t="shared" si="26"/>
        <v>0</v>
      </c>
      <c r="BT210" s="12"/>
      <c r="BU210" s="14">
        <v>108</v>
      </c>
      <c r="BV210" s="13">
        <v>108</v>
      </c>
      <c r="BW210" s="15"/>
    </row>
    <row r="211" spans="1:75" x14ac:dyDescent="0.25">
      <c r="A211" s="20" t="s">
        <v>696</v>
      </c>
      <c r="B211" s="11" t="s">
        <v>75</v>
      </c>
      <c r="C211" s="11">
        <v>4100</v>
      </c>
      <c r="D211" s="37">
        <v>3485</v>
      </c>
      <c r="E211" s="11" t="s">
        <v>94</v>
      </c>
      <c r="F211" s="11" t="s">
        <v>500</v>
      </c>
      <c r="G211" s="11">
        <v>82378</v>
      </c>
      <c r="H211" s="11" t="s">
        <v>34</v>
      </c>
      <c r="I211" s="11" t="s">
        <v>34</v>
      </c>
      <c r="J211" s="11" t="s">
        <v>34</v>
      </c>
      <c r="K211" s="11"/>
      <c r="L211" s="11">
        <v>301</v>
      </c>
      <c r="M211" s="11">
        <v>0</v>
      </c>
      <c r="N211" s="11" t="s">
        <v>34</v>
      </c>
      <c r="O211" s="11" t="s">
        <v>34</v>
      </c>
      <c r="P211" s="11" t="s">
        <v>34</v>
      </c>
      <c r="Q211" s="15">
        <v>148</v>
      </c>
      <c r="R211" s="15">
        <f t="shared" si="27"/>
        <v>159</v>
      </c>
      <c r="S211" s="22"/>
      <c r="T211" s="14">
        <v>8.3423999999999996</v>
      </c>
      <c r="U211" s="13">
        <v>8.3423999999999996</v>
      </c>
      <c r="V211" s="15"/>
      <c r="W211" s="14">
        <v>8.3423999999999996</v>
      </c>
      <c r="X211" s="13">
        <v>8.3423999999999996</v>
      </c>
      <c r="Y211" s="15"/>
      <c r="Z211" s="14">
        <v>8.3423999999999996</v>
      </c>
      <c r="AA211" s="13">
        <v>8.3423999999999996</v>
      </c>
      <c r="AB211" s="15"/>
      <c r="AC211" s="14">
        <v>8.3423999999999996</v>
      </c>
      <c r="AD211" s="13">
        <v>8.3423999999999996</v>
      </c>
      <c r="AE211" s="15"/>
      <c r="AF211" s="14">
        <v>8.3423999999999996</v>
      </c>
      <c r="AG211" s="13">
        <v>8.3423999999999996</v>
      </c>
      <c r="AH211" s="15"/>
      <c r="AI211" s="14"/>
      <c r="AJ211" s="13"/>
      <c r="AK211" s="15"/>
      <c r="AL211" s="14">
        <v>96.2</v>
      </c>
      <c r="AM211" s="13">
        <v>96.2</v>
      </c>
      <c r="AN211" s="15"/>
      <c r="AO211" s="14">
        <v>137.64000000000001</v>
      </c>
      <c r="AP211" s="13">
        <v>137.64000000000001</v>
      </c>
      <c r="AQ211" s="15"/>
      <c r="AR211" s="14"/>
      <c r="AS211" s="13"/>
      <c r="AT211" s="15"/>
      <c r="AU211" s="14">
        <v>137.64000000000001</v>
      </c>
      <c r="AV211" s="13">
        <v>137.64000000000001</v>
      </c>
      <c r="AW211" s="15"/>
      <c r="AX211" s="14"/>
      <c r="AY211" s="13"/>
      <c r="AZ211" s="15"/>
      <c r="BA211" s="14">
        <v>118.0004</v>
      </c>
      <c r="BB211" s="13">
        <v>61.316400000000002</v>
      </c>
      <c r="BC211" s="15"/>
      <c r="BD211" s="14"/>
      <c r="BE211" s="13"/>
      <c r="BF211" s="15"/>
      <c r="BG211" s="14">
        <v>118.35000000000001</v>
      </c>
      <c r="BH211" s="13">
        <v>118.35000000000001</v>
      </c>
      <c r="BI211" s="15"/>
      <c r="BJ211" s="14"/>
      <c r="BK211" s="13"/>
      <c r="BL211" s="15"/>
      <c r="BM211" s="16"/>
      <c r="BN211" s="14">
        <f t="shared" si="21"/>
        <v>137.64000000000001</v>
      </c>
      <c r="BO211" s="13">
        <f t="shared" si="22"/>
        <v>137.64000000000001</v>
      </c>
      <c r="BP211" s="15">
        <f t="shared" si="23"/>
        <v>0</v>
      </c>
      <c r="BQ211" s="14">
        <f t="shared" si="24"/>
        <v>8.3423999999999996</v>
      </c>
      <c r="BR211" s="13">
        <f t="shared" si="25"/>
        <v>8.3423999999999996</v>
      </c>
      <c r="BS211" s="15">
        <f t="shared" si="26"/>
        <v>0</v>
      </c>
      <c r="BT211" s="12"/>
      <c r="BU211" s="14">
        <v>148</v>
      </c>
      <c r="BV211" s="13">
        <v>148</v>
      </c>
      <c r="BW211" s="15"/>
    </row>
    <row r="212" spans="1:75" x14ac:dyDescent="0.25">
      <c r="A212" s="20" t="s">
        <v>696</v>
      </c>
      <c r="B212" s="11" t="s">
        <v>75</v>
      </c>
      <c r="C212" s="11">
        <v>4100</v>
      </c>
      <c r="D212" s="37">
        <v>3692</v>
      </c>
      <c r="E212" s="11" t="s">
        <v>95</v>
      </c>
      <c r="F212" s="11" t="s">
        <v>501</v>
      </c>
      <c r="G212" s="11">
        <v>82465</v>
      </c>
      <c r="H212" s="11" t="s">
        <v>34</v>
      </c>
      <c r="I212" s="11" t="s">
        <v>34</v>
      </c>
      <c r="J212" s="11" t="s">
        <v>34</v>
      </c>
      <c r="K212" s="11"/>
      <c r="L212" s="11">
        <v>301</v>
      </c>
      <c r="M212" s="11">
        <v>0</v>
      </c>
      <c r="N212" s="11" t="s">
        <v>34</v>
      </c>
      <c r="O212" s="11" t="s">
        <v>34</v>
      </c>
      <c r="P212" s="11" t="s">
        <v>34</v>
      </c>
      <c r="Q212" s="15">
        <v>89</v>
      </c>
      <c r="R212" s="15">
        <f t="shared" si="27"/>
        <v>96</v>
      </c>
      <c r="S212" s="22"/>
      <c r="T212" s="14">
        <v>1.9139999999999999</v>
      </c>
      <c r="U212" s="13">
        <v>1.9139999999999999</v>
      </c>
      <c r="V212" s="15"/>
      <c r="W212" s="14">
        <v>1.9139999999999999</v>
      </c>
      <c r="X212" s="13">
        <v>1.9139999999999999</v>
      </c>
      <c r="Y212" s="15"/>
      <c r="Z212" s="14">
        <v>1.9139999999999999</v>
      </c>
      <c r="AA212" s="13">
        <v>1.9139999999999999</v>
      </c>
      <c r="AB212" s="15"/>
      <c r="AC212" s="14">
        <v>1.9139999999999999</v>
      </c>
      <c r="AD212" s="13">
        <v>1.9139999999999999</v>
      </c>
      <c r="AE212" s="15"/>
      <c r="AF212" s="14">
        <v>1.9139999999999999</v>
      </c>
      <c r="AG212" s="13">
        <v>1.9139999999999999</v>
      </c>
      <c r="AH212" s="15"/>
      <c r="AI212" s="14"/>
      <c r="AJ212" s="13"/>
      <c r="AK212" s="15"/>
      <c r="AL212" s="14">
        <v>57.85</v>
      </c>
      <c r="AM212" s="13">
        <v>57.85</v>
      </c>
      <c r="AN212" s="15"/>
      <c r="AO212" s="14">
        <v>82.77000000000001</v>
      </c>
      <c r="AP212" s="13">
        <v>82.77000000000001</v>
      </c>
      <c r="AQ212" s="15"/>
      <c r="AR212" s="14"/>
      <c r="AS212" s="13"/>
      <c r="AT212" s="15"/>
      <c r="AU212" s="14">
        <v>82.77000000000001</v>
      </c>
      <c r="AV212" s="13">
        <v>82.77000000000001</v>
      </c>
      <c r="AW212" s="15"/>
      <c r="AX212" s="14"/>
      <c r="AY212" s="13"/>
      <c r="AZ212" s="15"/>
      <c r="BA212" s="14">
        <v>70.959699999999998</v>
      </c>
      <c r="BB212" s="13">
        <v>36.872700000000002</v>
      </c>
      <c r="BC212" s="15"/>
      <c r="BD212" s="14"/>
      <c r="BE212" s="13"/>
      <c r="BF212" s="15"/>
      <c r="BG212" s="14">
        <v>71.150000000000006</v>
      </c>
      <c r="BH212" s="13">
        <v>71.150000000000006</v>
      </c>
      <c r="BI212" s="15"/>
      <c r="BJ212" s="14"/>
      <c r="BK212" s="13"/>
      <c r="BL212" s="15"/>
      <c r="BM212" s="16"/>
      <c r="BN212" s="14">
        <f t="shared" si="21"/>
        <v>82.77000000000001</v>
      </c>
      <c r="BO212" s="13">
        <f t="shared" si="22"/>
        <v>82.77000000000001</v>
      </c>
      <c r="BP212" s="15">
        <f t="shared" si="23"/>
        <v>0</v>
      </c>
      <c r="BQ212" s="14">
        <f t="shared" si="24"/>
        <v>1.9139999999999999</v>
      </c>
      <c r="BR212" s="13">
        <f t="shared" si="25"/>
        <v>1.9139999999999999</v>
      </c>
      <c r="BS212" s="15">
        <f t="shared" si="26"/>
        <v>0</v>
      </c>
      <c r="BT212" s="12"/>
      <c r="BU212" s="14">
        <v>89</v>
      </c>
      <c r="BV212" s="13">
        <v>89</v>
      </c>
      <c r="BW212" s="15"/>
    </row>
    <row r="213" spans="1:75" x14ac:dyDescent="0.25">
      <c r="A213" s="20" t="s">
        <v>696</v>
      </c>
      <c r="B213" s="11" t="s">
        <v>75</v>
      </c>
      <c r="C213" s="11">
        <v>4100</v>
      </c>
      <c r="D213" s="37">
        <v>3276</v>
      </c>
      <c r="E213" s="11" t="s">
        <v>96</v>
      </c>
      <c r="F213" s="11" t="s">
        <v>502</v>
      </c>
      <c r="G213" s="11">
        <v>82565</v>
      </c>
      <c r="H213" s="11" t="s">
        <v>34</v>
      </c>
      <c r="I213" s="11" t="s">
        <v>34</v>
      </c>
      <c r="J213" s="11" t="s">
        <v>34</v>
      </c>
      <c r="K213" s="11"/>
      <c r="L213" s="11">
        <v>301</v>
      </c>
      <c r="M213" s="11">
        <v>0</v>
      </c>
      <c r="N213" s="11" t="s">
        <v>34</v>
      </c>
      <c r="O213" s="11" t="s">
        <v>34</v>
      </c>
      <c r="P213" s="11" t="s">
        <v>34</v>
      </c>
      <c r="Q213" s="15">
        <v>89</v>
      </c>
      <c r="R213" s="15">
        <f t="shared" si="27"/>
        <v>96</v>
      </c>
      <c r="S213" s="22"/>
      <c r="T213" s="14">
        <v>2.2528000000000001</v>
      </c>
      <c r="U213" s="13">
        <v>2.2528000000000001</v>
      </c>
      <c r="V213" s="15"/>
      <c r="W213" s="14">
        <v>2.2528000000000001</v>
      </c>
      <c r="X213" s="13">
        <v>2.2528000000000001</v>
      </c>
      <c r="Y213" s="15"/>
      <c r="Z213" s="14">
        <v>2.2528000000000001</v>
      </c>
      <c r="AA213" s="13">
        <v>2.2528000000000001</v>
      </c>
      <c r="AB213" s="15"/>
      <c r="AC213" s="14">
        <v>2.2528000000000001</v>
      </c>
      <c r="AD213" s="13">
        <v>2.2528000000000001</v>
      </c>
      <c r="AE213" s="15"/>
      <c r="AF213" s="14">
        <v>2.2528000000000001</v>
      </c>
      <c r="AG213" s="13">
        <v>2.2528000000000001</v>
      </c>
      <c r="AH213" s="15"/>
      <c r="AI213" s="14"/>
      <c r="AJ213" s="13"/>
      <c r="AK213" s="15"/>
      <c r="AL213" s="14">
        <v>57.85</v>
      </c>
      <c r="AM213" s="13">
        <v>57.85</v>
      </c>
      <c r="AN213" s="15"/>
      <c r="AO213" s="14">
        <v>82.77000000000001</v>
      </c>
      <c r="AP213" s="13">
        <v>82.77000000000001</v>
      </c>
      <c r="AQ213" s="15"/>
      <c r="AR213" s="14"/>
      <c r="AS213" s="13"/>
      <c r="AT213" s="15"/>
      <c r="AU213" s="14">
        <v>82.77000000000001</v>
      </c>
      <c r="AV213" s="13">
        <v>82.77000000000001</v>
      </c>
      <c r="AW213" s="15"/>
      <c r="AX213" s="14"/>
      <c r="AY213" s="13"/>
      <c r="AZ213" s="15"/>
      <c r="BA213" s="14">
        <v>70.959699999999998</v>
      </c>
      <c r="BB213" s="13">
        <v>36.872700000000002</v>
      </c>
      <c r="BC213" s="15"/>
      <c r="BD213" s="14"/>
      <c r="BE213" s="13"/>
      <c r="BF213" s="15"/>
      <c r="BG213" s="14">
        <v>71.150000000000006</v>
      </c>
      <c r="BH213" s="13">
        <v>71.150000000000006</v>
      </c>
      <c r="BI213" s="15"/>
      <c r="BJ213" s="14"/>
      <c r="BK213" s="13"/>
      <c r="BL213" s="15"/>
      <c r="BM213" s="16"/>
      <c r="BN213" s="14">
        <f t="shared" si="21"/>
        <v>82.77000000000001</v>
      </c>
      <c r="BO213" s="13">
        <f t="shared" si="22"/>
        <v>82.77000000000001</v>
      </c>
      <c r="BP213" s="15">
        <f t="shared" si="23"/>
        <v>0</v>
      </c>
      <c r="BQ213" s="14">
        <f t="shared" si="24"/>
        <v>2.2528000000000001</v>
      </c>
      <c r="BR213" s="13">
        <f t="shared" si="25"/>
        <v>2.2528000000000001</v>
      </c>
      <c r="BS213" s="15">
        <f t="shared" si="26"/>
        <v>0</v>
      </c>
      <c r="BT213" s="12"/>
      <c r="BU213" s="14">
        <v>89</v>
      </c>
      <c r="BV213" s="13">
        <v>89</v>
      </c>
      <c r="BW213" s="15"/>
    </row>
    <row r="214" spans="1:75" x14ac:dyDescent="0.25">
      <c r="A214" s="20" t="s">
        <v>696</v>
      </c>
      <c r="B214" s="11" t="s">
        <v>75</v>
      </c>
      <c r="C214" s="11">
        <v>4100</v>
      </c>
      <c r="D214" s="37">
        <v>3669</v>
      </c>
      <c r="E214" s="11" t="s">
        <v>329</v>
      </c>
      <c r="F214" s="11" t="s">
        <v>648</v>
      </c>
      <c r="G214" s="11">
        <v>82570</v>
      </c>
      <c r="H214" s="11" t="s">
        <v>34</v>
      </c>
      <c r="I214" s="11" t="s">
        <v>34</v>
      </c>
      <c r="J214" s="11" t="s">
        <v>34</v>
      </c>
      <c r="K214" s="11">
        <v>300</v>
      </c>
      <c r="L214" s="11">
        <v>0</v>
      </c>
      <c r="M214" s="11" t="s">
        <v>34</v>
      </c>
      <c r="N214" s="11" t="s">
        <v>34</v>
      </c>
      <c r="O214" s="11" t="s">
        <v>34</v>
      </c>
      <c r="P214" s="11"/>
      <c r="Q214" s="15">
        <v>68</v>
      </c>
      <c r="R214" s="15">
        <f t="shared" si="27"/>
        <v>73</v>
      </c>
      <c r="S214" s="22"/>
      <c r="T214" s="14">
        <v>2.2791999999999999</v>
      </c>
      <c r="U214" s="13">
        <v>2.2791999999999999</v>
      </c>
      <c r="V214" s="15"/>
      <c r="W214" s="14">
        <v>2.2791999999999999</v>
      </c>
      <c r="X214" s="13">
        <v>2.2791999999999999</v>
      </c>
      <c r="Y214" s="15"/>
      <c r="Z214" s="14">
        <v>2.2791999999999999</v>
      </c>
      <c r="AA214" s="13">
        <v>2.2791999999999999</v>
      </c>
      <c r="AB214" s="15"/>
      <c r="AC214" s="14">
        <v>2.2791999999999999</v>
      </c>
      <c r="AD214" s="13">
        <v>2.2791999999999999</v>
      </c>
      <c r="AE214" s="15"/>
      <c r="AF214" s="14">
        <v>2.2791999999999999</v>
      </c>
      <c r="AG214" s="13">
        <v>2.2791999999999999</v>
      </c>
      <c r="AH214" s="15"/>
      <c r="AI214" s="20"/>
      <c r="AJ214" s="11"/>
      <c r="AK214" s="21"/>
      <c r="AL214" s="14">
        <v>44.2</v>
      </c>
      <c r="AM214" s="13">
        <v>44.2</v>
      </c>
      <c r="AN214" s="15"/>
      <c r="AO214" s="14">
        <v>63.24</v>
      </c>
      <c r="AP214" s="13">
        <v>63.24</v>
      </c>
      <c r="AQ214" s="15"/>
      <c r="AR214" s="20"/>
      <c r="AS214" s="11"/>
      <c r="AT214" s="21"/>
      <c r="AU214" s="14">
        <v>63.24</v>
      </c>
      <c r="AV214" s="13">
        <v>63.24</v>
      </c>
      <c r="AW214" s="15"/>
      <c r="AX214" s="20"/>
      <c r="AY214" s="11"/>
      <c r="AZ214" s="21"/>
      <c r="BA214" s="14">
        <v>54.2164</v>
      </c>
      <c r="BB214" s="13">
        <v>28.1724</v>
      </c>
      <c r="BC214" s="15"/>
      <c r="BD214" s="20"/>
      <c r="BE214" s="11"/>
      <c r="BF214" s="21"/>
      <c r="BG214" s="14">
        <v>54.350000000000009</v>
      </c>
      <c r="BH214" s="13">
        <v>54.350000000000009</v>
      </c>
      <c r="BI214" s="15"/>
      <c r="BJ214" s="20"/>
      <c r="BK214" s="11"/>
      <c r="BL214" s="21"/>
      <c r="BM214" s="22"/>
      <c r="BN214" s="14">
        <f t="shared" si="21"/>
        <v>63.24</v>
      </c>
      <c r="BO214" s="13">
        <f t="shared" si="22"/>
        <v>63.24</v>
      </c>
      <c r="BP214" s="15">
        <f t="shared" si="23"/>
        <v>0</v>
      </c>
      <c r="BQ214" s="14">
        <f t="shared" si="24"/>
        <v>2.2791999999999999</v>
      </c>
      <c r="BR214" s="13">
        <f t="shared" si="25"/>
        <v>2.2791999999999999</v>
      </c>
      <c r="BS214" s="15">
        <f t="shared" si="26"/>
        <v>0</v>
      </c>
      <c r="BU214" s="14">
        <v>68</v>
      </c>
      <c r="BV214" s="13">
        <v>68</v>
      </c>
      <c r="BW214" s="15"/>
    </row>
    <row r="215" spans="1:75" x14ac:dyDescent="0.25">
      <c r="A215" s="20" t="s">
        <v>696</v>
      </c>
      <c r="B215" s="11" t="s">
        <v>75</v>
      </c>
      <c r="C215" s="11">
        <v>4100</v>
      </c>
      <c r="D215" s="37">
        <v>3709</v>
      </c>
      <c r="E215" s="11" t="s">
        <v>330</v>
      </c>
      <c r="F215" s="11" t="s">
        <v>648</v>
      </c>
      <c r="G215" s="11">
        <v>82570</v>
      </c>
      <c r="H215" s="11" t="s">
        <v>34</v>
      </c>
      <c r="I215" s="11" t="s">
        <v>34</v>
      </c>
      <c r="J215" s="11" t="s">
        <v>34</v>
      </c>
      <c r="K215" s="11">
        <v>300</v>
      </c>
      <c r="L215" s="11">
        <v>0</v>
      </c>
      <c r="M215" s="11" t="s">
        <v>34</v>
      </c>
      <c r="N215" s="11" t="s">
        <v>34</v>
      </c>
      <c r="O215" s="11" t="s">
        <v>34</v>
      </c>
      <c r="P215" s="11"/>
      <c r="Q215" s="15">
        <v>100</v>
      </c>
      <c r="R215" s="15">
        <f t="shared" si="27"/>
        <v>107</v>
      </c>
      <c r="S215" s="22"/>
      <c r="T215" s="14">
        <v>2.2791999999999999</v>
      </c>
      <c r="U215" s="13">
        <v>2.2791999999999999</v>
      </c>
      <c r="V215" s="15"/>
      <c r="W215" s="14">
        <v>2.2791999999999999</v>
      </c>
      <c r="X215" s="13">
        <v>2.2791999999999999</v>
      </c>
      <c r="Y215" s="15"/>
      <c r="Z215" s="14">
        <v>2.2791999999999999</v>
      </c>
      <c r="AA215" s="13">
        <v>2.2791999999999999</v>
      </c>
      <c r="AB215" s="15"/>
      <c r="AC215" s="14">
        <v>2.2791999999999999</v>
      </c>
      <c r="AD215" s="13">
        <v>2.2791999999999999</v>
      </c>
      <c r="AE215" s="15"/>
      <c r="AF215" s="14">
        <v>2.2791999999999999</v>
      </c>
      <c r="AG215" s="13">
        <v>2.2791999999999999</v>
      </c>
      <c r="AH215" s="15"/>
      <c r="AI215" s="20"/>
      <c r="AJ215" s="11"/>
      <c r="AK215" s="21"/>
      <c r="AL215" s="14">
        <v>65</v>
      </c>
      <c r="AM215" s="13">
        <v>65</v>
      </c>
      <c r="AN215" s="15"/>
      <c r="AO215" s="14">
        <v>93</v>
      </c>
      <c r="AP215" s="13">
        <v>93</v>
      </c>
      <c r="AQ215" s="15"/>
      <c r="AR215" s="20"/>
      <c r="AS215" s="11"/>
      <c r="AT215" s="21"/>
      <c r="AU215" s="14">
        <v>93</v>
      </c>
      <c r="AV215" s="13">
        <v>93</v>
      </c>
      <c r="AW215" s="15"/>
      <c r="AX215" s="20"/>
      <c r="AY215" s="11"/>
      <c r="AZ215" s="21"/>
      <c r="BA215" s="14">
        <v>79.73</v>
      </c>
      <c r="BB215" s="13">
        <v>41.43</v>
      </c>
      <c r="BC215" s="15"/>
      <c r="BD215" s="20"/>
      <c r="BE215" s="11"/>
      <c r="BF215" s="21"/>
      <c r="BG215" s="14">
        <v>79.95</v>
      </c>
      <c r="BH215" s="13">
        <v>79.95</v>
      </c>
      <c r="BI215" s="15"/>
      <c r="BJ215" s="20"/>
      <c r="BK215" s="11"/>
      <c r="BL215" s="21"/>
      <c r="BM215" s="22"/>
      <c r="BN215" s="14">
        <f t="shared" si="21"/>
        <v>93</v>
      </c>
      <c r="BO215" s="13">
        <f t="shared" si="22"/>
        <v>93</v>
      </c>
      <c r="BP215" s="15">
        <f t="shared" si="23"/>
        <v>0</v>
      </c>
      <c r="BQ215" s="14">
        <f t="shared" si="24"/>
        <v>2.2791999999999999</v>
      </c>
      <c r="BR215" s="13">
        <f t="shared" si="25"/>
        <v>2.2791999999999999</v>
      </c>
      <c r="BS215" s="15">
        <f t="shared" si="26"/>
        <v>0</v>
      </c>
      <c r="BU215" s="14">
        <v>100</v>
      </c>
      <c r="BV215" s="13">
        <v>100</v>
      </c>
      <c r="BW215" s="15"/>
    </row>
    <row r="216" spans="1:75" x14ac:dyDescent="0.25">
      <c r="A216" s="20" t="s">
        <v>696</v>
      </c>
      <c r="B216" s="11" t="s">
        <v>75</v>
      </c>
      <c r="C216" s="11">
        <v>4100</v>
      </c>
      <c r="D216" s="37">
        <v>3459</v>
      </c>
      <c r="E216" s="11" t="s">
        <v>331</v>
      </c>
      <c r="F216" s="11" t="s">
        <v>648</v>
      </c>
      <c r="G216" s="11">
        <v>82570</v>
      </c>
      <c r="H216" s="11" t="s">
        <v>34</v>
      </c>
      <c r="I216" s="11" t="s">
        <v>34</v>
      </c>
      <c r="J216" s="11" t="s">
        <v>34</v>
      </c>
      <c r="K216" s="11">
        <v>300</v>
      </c>
      <c r="L216" s="11">
        <v>0</v>
      </c>
      <c r="M216" s="11" t="s">
        <v>34</v>
      </c>
      <c r="N216" s="11" t="s">
        <v>34</v>
      </c>
      <c r="O216" s="11" t="s">
        <v>34</v>
      </c>
      <c r="P216" s="11"/>
      <c r="Q216" s="15">
        <v>113</v>
      </c>
      <c r="R216" s="15">
        <f t="shared" si="27"/>
        <v>121</v>
      </c>
      <c r="S216" s="22"/>
      <c r="T216" s="14">
        <v>2.2791999999999999</v>
      </c>
      <c r="U216" s="13">
        <v>2.2791999999999999</v>
      </c>
      <c r="V216" s="15"/>
      <c r="W216" s="14">
        <v>2.2791999999999999</v>
      </c>
      <c r="X216" s="13">
        <v>2.2791999999999999</v>
      </c>
      <c r="Y216" s="15"/>
      <c r="Z216" s="14">
        <v>2.2791999999999999</v>
      </c>
      <c r="AA216" s="13">
        <v>2.2791999999999999</v>
      </c>
      <c r="AB216" s="15"/>
      <c r="AC216" s="14">
        <v>2.2791999999999999</v>
      </c>
      <c r="AD216" s="13">
        <v>2.2791999999999999</v>
      </c>
      <c r="AE216" s="15"/>
      <c r="AF216" s="14">
        <v>2.2791999999999999</v>
      </c>
      <c r="AG216" s="13">
        <v>2.2791999999999999</v>
      </c>
      <c r="AH216" s="15"/>
      <c r="AI216" s="20"/>
      <c r="AJ216" s="11"/>
      <c r="AK216" s="21"/>
      <c r="AL216" s="14">
        <v>73.45</v>
      </c>
      <c r="AM216" s="13">
        <v>73.45</v>
      </c>
      <c r="AN216" s="15"/>
      <c r="AO216" s="14">
        <v>105.09</v>
      </c>
      <c r="AP216" s="13">
        <v>105.09</v>
      </c>
      <c r="AQ216" s="15"/>
      <c r="AR216" s="20"/>
      <c r="AS216" s="11"/>
      <c r="AT216" s="21"/>
      <c r="AU216" s="14">
        <v>105.09</v>
      </c>
      <c r="AV216" s="13">
        <v>105.09</v>
      </c>
      <c r="AW216" s="15"/>
      <c r="AX216" s="20"/>
      <c r="AY216" s="11"/>
      <c r="AZ216" s="21"/>
      <c r="BA216" s="14">
        <v>90.094899999999996</v>
      </c>
      <c r="BB216" s="13">
        <v>46.815899999999999</v>
      </c>
      <c r="BC216" s="15"/>
      <c r="BD216" s="20"/>
      <c r="BE216" s="11"/>
      <c r="BF216" s="21"/>
      <c r="BG216" s="14">
        <v>90.350000000000009</v>
      </c>
      <c r="BH216" s="13">
        <v>90.350000000000009</v>
      </c>
      <c r="BI216" s="15"/>
      <c r="BJ216" s="20"/>
      <c r="BK216" s="11"/>
      <c r="BL216" s="21"/>
      <c r="BM216" s="22"/>
      <c r="BN216" s="14">
        <f t="shared" si="21"/>
        <v>105.09</v>
      </c>
      <c r="BO216" s="13">
        <f t="shared" si="22"/>
        <v>105.09</v>
      </c>
      <c r="BP216" s="15">
        <f t="shared" si="23"/>
        <v>0</v>
      </c>
      <c r="BQ216" s="14">
        <f t="shared" si="24"/>
        <v>2.2791999999999999</v>
      </c>
      <c r="BR216" s="13">
        <f t="shared" si="25"/>
        <v>2.2791999999999999</v>
      </c>
      <c r="BS216" s="15">
        <f t="shared" si="26"/>
        <v>0</v>
      </c>
      <c r="BU216" s="14">
        <v>113</v>
      </c>
      <c r="BV216" s="13">
        <v>113</v>
      </c>
      <c r="BW216" s="15"/>
    </row>
    <row r="217" spans="1:75" x14ac:dyDescent="0.25">
      <c r="A217" s="20" t="s">
        <v>696</v>
      </c>
      <c r="B217" s="11" t="s">
        <v>75</v>
      </c>
      <c r="C217" s="11">
        <v>4100</v>
      </c>
      <c r="D217" s="37">
        <v>3527</v>
      </c>
      <c r="E217" s="11" t="s">
        <v>332</v>
      </c>
      <c r="F217" s="11" t="s">
        <v>648</v>
      </c>
      <c r="G217" s="11">
        <v>82570</v>
      </c>
      <c r="H217" s="11" t="s">
        <v>34</v>
      </c>
      <c r="I217" s="11" t="s">
        <v>34</v>
      </c>
      <c r="J217" s="11" t="s">
        <v>34</v>
      </c>
      <c r="K217" s="11">
        <v>301</v>
      </c>
      <c r="L217" s="11">
        <v>0</v>
      </c>
      <c r="M217" s="11" t="s">
        <v>34</v>
      </c>
      <c r="N217" s="11" t="s">
        <v>34</v>
      </c>
      <c r="O217" s="11" t="s">
        <v>34</v>
      </c>
      <c r="P217" s="11"/>
      <c r="Q217" s="15">
        <v>88</v>
      </c>
      <c r="R217" s="15">
        <f t="shared" si="27"/>
        <v>95</v>
      </c>
      <c r="S217" s="22"/>
      <c r="T217" s="14">
        <v>2.2791999999999999</v>
      </c>
      <c r="U217" s="13">
        <v>2.2791999999999999</v>
      </c>
      <c r="V217" s="15"/>
      <c r="W217" s="14">
        <v>2.2791999999999999</v>
      </c>
      <c r="X217" s="13">
        <v>2.2791999999999999</v>
      </c>
      <c r="Y217" s="15"/>
      <c r="Z217" s="14">
        <v>2.2791999999999999</v>
      </c>
      <c r="AA217" s="13">
        <v>2.2791999999999999</v>
      </c>
      <c r="AB217" s="15"/>
      <c r="AC217" s="14">
        <v>2.2791999999999999</v>
      </c>
      <c r="AD217" s="13">
        <v>2.2791999999999999</v>
      </c>
      <c r="AE217" s="15"/>
      <c r="AF217" s="14">
        <v>2.2791999999999999</v>
      </c>
      <c r="AG217" s="13">
        <v>2.2791999999999999</v>
      </c>
      <c r="AH217" s="15"/>
      <c r="AI217" s="20"/>
      <c r="AJ217" s="11"/>
      <c r="AK217" s="21"/>
      <c r="AL217" s="14">
        <v>57.2</v>
      </c>
      <c r="AM217" s="13">
        <v>57.2</v>
      </c>
      <c r="AN217" s="15"/>
      <c r="AO217" s="14">
        <v>81.84</v>
      </c>
      <c r="AP217" s="13">
        <v>81.84</v>
      </c>
      <c r="AQ217" s="15"/>
      <c r="AR217" s="20"/>
      <c r="AS217" s="11"/>
      <c r="AT217" s="21"/>
      <c r="AU217" s="14">
        <v>81.84</v>
      </c>
      <c r="AV217" s="13">
        <v>81.84</v>
      </c>
      <c r="AW217" s="15"/>
      <c r="AX217" s="20"/>
      <c r="AY217" s="11"/>
      <c r="AZ217" s="21"/>
      <c r="BA217" s="14">
        <v>70.162400000000005</v>
      </c>
      <c r="BB217" s="13">
        <v>36.458399999999997</v>
      </c>
      <c r="BC217" s="15"/>
      <c r="BD217" s="20"/>
      <c r="BE217" s="11"/>
      <c r="BF217" s="21"/>
      <c r="BG217" s="14">
        <v>70.350000000000009</v>
      </c>
      <c r="BH217" s="13">
        <v>70.350000000000009</v>
      </c>
      <c r="BI217" s="15"/>
      <c r="BJ217" s="20"/>
      <c r="BK217" s="11"/>
      <c r="BL217" s="21"/>
      <c r="BM217" s="22"/>
      <c r="BN217" s="14">
        <f t="shared" si="21"/>
        <v>81.84</v>
      </c>
      <c r="BO217" s="13">
        <f t="shared" si="22"/>
        <v>81.84</v>
      </c>
      <c r="BP217" s="15">
        <f t="shared" si="23"/>
        <v>0</v>
      </c>
      <c r="BQ217" s="14">
        <f t="shared" si="24"/>
        <v>2.2791999999999999</v>
      </c>
      <c r="BR217" s="13">
        <f t="shared" si="25"/>
        <v>2.2791999999999999</v>
      </c>
      <c r="BS217" s="15">
        <f t="shared" si="26"/>
        <v>0</v>
      </c>
      <c r="BU217" s="14">
        <v>88</v>
      </c>
      <c r="BV217" s="13">
        <v>88</v>
      </c>
      <c r="BW217" s="15"/>
    </row>
    <row r="218" spans="1:75" x14ac:dyDescent="0.25">
      <c r="A218" s="20" t="s">
        <v>696</v>
      </c>
      <c r="B218" s="11" t="s">
        <v>75</v>
      </c>
      <c r="C218" s="11">
        <v>4100</v>
      </c>
      <c r="D218" s="37">
        <v>3243</v>
      </c>
      <c r="E218" s="11" t="s">
        <v>333</v>
      </c>
      <c r="F218" s="11" t="s">
        <v>648</v>
      </c>
      <c r="G218" s="11">
        <v>82570</v>
      </c>
      <c r="H218" s="11" t="s">
        <v>34</v>
      </c>
      <c r="I218" s="11" t="s">
        <v>34</v>
      </c>
      <c r="J218" s="11" t="s">
        <v>34</v>
      </c>
      <c r="K218" s="11">
        <v>301</v>
      </c>
      <c r="L218" s="11">
        <v>0</v>
      </c>
      <c r="M218" s="11" t="s">
        <v>34</v>
      </c>
      <c r="N218" s="11" t="s">
        <v>34</v>
      </c>
      <c r="O218" s="11" t="s">
        <v>34</v>
      </c>
      <c r="P218" s="11"/>
      <c r="Q218" s="15">
        <v>142</v>
      </c>
      <c r="R218" s="15">
        <f t="shared" si="27"/>
        <v>152</v>
      </c>
      <c r="S218" s="22"/>
      <c r="T218" s="14">
        <v>2.2791999999999999</v>
      </c>
      <c r="U218" s="13">
        <v>2.2791999999999999</v>
      </c>
      <c r="V218" s="15"/>
      <c r="W218" s="14">
        <v>2.2791999999999999</v>
      </c>
      <c r="X218" s="13">
        <v>2.2791999999999999</v>
      </c>
      <c r="Y218" s="15"/>
      <c r="Z218" s="14">
        <v>2.2791999999999999</v>
      </c>
      <c r="AA218" s="13">
        <v>2.2791999999999999</v>
      </c>
      <c r="AB218" s="15"/>
      <c r="AC218" s="14">
        <v>2.2791999999999999</v>
      </c>
      <c r="AD218" s="13">
        <v>2.2791999999999999</v>
      </c>
      <c r="AE218" s="15"/>
      <c r="AF218" s="14">
        <v>2.2791999999999999</v>
      </c>
      <c r="AG218" s="13">
        <v>2.2791999999999999</v>
      </c>
      <c r="AH218" s="15"/>
      <c r="AI218" s="20"/>
      <c r="AJ218" s="11"/>
      <c r="AK218" s="21"/>
      <c r="AL218" s="14">
        <v>92.3</v>
      </c>
      <c r="AM218" s="13">
        <v>92.3</v>
      </c>
      <c r="AN218" s="15"/>
      <c r="AO218" s="14">
        <v>132.06</v>
      </c>
      <c r="AP218" s="13">
        <v>132.06</v>
      </c>
      <c r="AQ218" s="15"/>
      <c r="AR218" s="20"/>
      <c r="AS218" s="11"/>
      <c r="AT218" s="21"/>
      <c r="AU218" s="14">
        <v>132.06</v>
      </c>
      <c r="AV218" s="13">
        <v>132.06</v>
      </c>
      <c r="AW218" s="15"/>
      <c r="AX218" s="20"/>
      <c r="AY218" s="11"/>
      <c r="AZ218" s="21"/>
      <c r="BA218" s="14">
        <v>113.2166</v>
      </c>
      <c r="BB218" s="13">
        <v>58.830599999999997</v>
      </c>
      <c r="BC218" s="15"/>
      <c r="BD218" s="20"/>
      <c r="BE218" s="11"/>
      <c r="BF218" s="21"/>
      <c r="BG218" s="14">
        <v>113.55000000000001</v>
      </c>
      <c r="BH218" s="13">
        <v>113.55000000000001</v>
      </c>
      <c r="BI218" s="15"/>
      <c r="BJ218" s="20"/>
      <c r="BK218" s="11"/>
      <c r="BL218" s="21"/>
      <c r="BM218" s="22"/>
      <c r="BN218" s="14">
        <f t="shared" si="21"/>
        <v>132.06</v>
      </c>
      <c r="BO218" s="13">
        <f t="shared" si="22"/>
        <v>132.06</v>
      </c>
      <c r="BP218" s="15">
        <f t="shared" si="23"/>
        <v>0</v>
      </c>
      <c r="BQ218" s="14">
        <f t="shared" si="24"/>
        <v>2.2791999999999999</v>
      </c>
      <c r="BR218" s="13">
        <f t="shared" si="25"/>
        <v>2.2791999999999999</v>
      </c>
      <c r="BS218" s="15">
        <f t="shared" si="26"/>
        <v>0</v>
      </c>
      <c r="BU218" s="14">
        <v>142</v>
      </c>
      <c r="BV218" s="13">
        <v>142</v>
      </c>
      <c r="BW218" s="15"/>
    </row>
    <row r="219" spans="1:75" x14ac:dyDescent="0.25">
      <c r="A219" s="20" t="s">
        <v>696</v>
      </c>
      <c r="B219" s="11" t="s">
        <v>75</v>
      </c>
      <c r="C219" s="11">
        <v>4100</v>
      </c>
      <c r="D219" s="37">
        <v>3057</v>
      </c>
      <c r="E219" s="11" t="s">
        <v>97</v>
      </c>
      <c r="F219" s="11" t="s">
        <v>503</v>
      </c>
      <c r="G219" s="11">
        <v>82607</v>
      </c>
      <c r="H219" s="11" t="s">
        <v>34</v>
      </c>
      <c r="I219" s="11" t="s">
        <v>34</v>
      </c>
      <c r="J219" s="11" t="s">
        <v>34</v>
      </c>
      <c r="K219" s="11"/>
      <c r="L219" s="11">
        <v>301</v>
      </c>
      <c r="M219" s="11">
        <v>0</v>
      </c>
      <c r="N219" s="11" t="s">
        <v>34</v>
      </c>
      <c r="O219" s="11" t="s">
        <v>34</v>
      </c>
      <c r="P219" s="11" t="s">
        <v>34</v>
      </c>
      <c r="Q219" s="15">
        <v>121</v>
      </c>
      <c r="R219" s="15">
        <f t="shared" si="27"/>
        <v>130</v>
      </c>
      <c r="S219" s="22"/>
      <c r="T219" s="14">
        <v>6.6352000000000002</v>
      </c>
      <c r="U219" s="13">
        <v>6.6352000000000002</v>
      </c>
      <c r="V219" s="15"/>
      <c r="W219" s="14">
        <v>6.6352000000000002</v>
      </c>
      <c r="X219" s="13">
        <v>6.6352000000000002</v>
      </c>
      <c r="Y219" s="15"/>
      <c r="Z219" s="14">
        <v>6.6352000000000002</v>
      </c>
      <c r="AA219" s="13">
        <v>6.6352000000000002</v>
      </c>
      <c r="AB219" s="15"/>
      <c r="AC219" s="14">
        <v>6.6352000000000002</v>
      </c>
      <c r="AD219" s="13">
        <v>6.6352000000000002</v>
      </c>
      <c r="AE219" s="15"/>
      <c r="AF219" s="14">
        <v>6.6352000000000002</v>
      </c>
      <c r="AG219" s="13">
        <v>6.6352000000000002</v>
      </c>
      <c r="AH219" s="15"/>
      <c r="AI219" s="14"/>
      <c r="AJ219" s="13"/>
      <c r="AK219" s="15"/>
      <c r="AL219" s="14">
        <v>78.650000000000006</v>
      </c>
      <c r="AM219" s="13">
        <v>78.650000000000006</v>
      </c>
      <c r="AN219" s="15"/>
      <c r="AO219" s="14">
        <v>112.53</v>
      </c>
      <c r="AP219" s="13">
        <v>112.53</v>
      </c>
      <c r="AQ219" s="15"/>
      <c r="AR219" s="14"/>
      <c r="AS219" s="13"/>
      <c r="AT219" s="15"/>
      <c r="AU219" s="14">
        <v>112.53</v>
      </c>
      <c r="AV219" s="13">
        <v>112.53</v>
      </c>
      <c r="AW219" s="15"/>
      <c r="AX219" s="14"/>
      <c r="AY219" s="13"/>
      <c r="AZ219" s="15"/>
      <c r="BA219" s="14">
        <v>96.473299999999995</v>
      </c>
      <c r="BB219" s="13">
        <v>50.130299999999998</v>
      </c>
      <c r="BC219" s="15"/>
      <c r="BD219" s="14"/>
      <c r="BE219" s="13"/>
      <c r="BF219" s="15"/>
      <c r="BG219" s="14">
        <v>96.750000000000014</v>
      </c>
      <c r="BH219" s="13">
        <v>96.750000000000014</v>
      </c>
      <c r="BI219" s="15"/>
      <c r="BJ219" s="14"/>
      <c r="BK219" s="13"/>
      <c r="BL219" s="15"/>
      <c r="BM219" s="16"/>
      <c r="BN219" s="14">
        <f t="shared" si="21"/>
        <v>112.53</v>
      </c>
      <c r="BO219" s="13">
        <f t="shared" si="22"/>
        <v>112.53</v>
      </c>
      <c r="BP219" s="15">
        <f t="shared" si="23"/>
        <v>0</v>
      </c>
      <c r="BQ219" s="14">
        <f t="shared" si="24"/>
        <v>6.6352000000000002</v>
      </c>
      <c r="BR219" s="13">
        <f t="shared" si="25"/>
        <v>6.6352000000000002</v>
      </c>
      <c r="BS219" s="15">
        <f t="shared" si="26"/>
        <v>0</v>
      </c>
      <c r="BT219" s="23"/>
      <c r="BU219" s="14">
        <v>121</v>
      </c>
      <c r="BV219" s="13">
        <v>121</v>
      </c>
      <c r="BW219" s="15"/>
    </row>
    <row r="220" spans="1:75" x14ac:dyDescent="0.25">
      <c r="A220" s="20" t="s">
        <v>696</v>
      </c>
      <c r="B220" s="11" t="s">
        <v>75</v>
      </c>
      <c r="C220" s="11">
        <v>4100</v>
      </c>
      <c r="D220" s="37">
        <v>3085</v>
      </c>
      <c r="E220" s="11" t="s">
        <v>98</v>
      </c>
      <c r="F220" s="11" t="s">
        <v>504</v>
      </c>
      <c r="G220" s="11">
        <v>82728</v>
      </c>
      <c r="H220" s="11" t="s">
        <v>34</v>
      </c>
      <c r="I220" s="11" t="s">
        <v>34</v>
      </c>
      <c r="J220" s="11" t="s">
        <v>34</v>
      </c>
      <c r="K220" s="11"/>
      <c r="L220" s="11">
        <v>301</v>
      </c>
      <c r="M220" s="11">
        <v>0</v>
      </c>
      <c r="N220" s="11" t="s">
        <v>34</v>
      </c>
      <c r="O220" s="11" t="s">
        <v>34</v>
      </c>
      <c r="P220" s="11" t="s">
        <v>34</v>
      </c>
      <c r="Q220" s="15">
        <v>126</v>
      </c>
      <c r="R220" s="15">
        <f t="shared" si="27"/>
        <v>135</v>
      </c>
      <c r="S220" s="22"/>
      <c r="T220" s="14">
        <v>5.9972000000000003</v>
      </c>
      <c r="U220" s="13">
        <v>5.9972000000000003</v>
      </c>
      <c r="V220" s="15"/>
      <c r="W220" s="14">
        <v>5.9972000000000003</v>
      </c>
      <c r="X220" s="13">
        <v>5.9972000000000003</v>
      </c>
      <c r="Y220" s="15"/>
      <c r="Z220" s="14">
        <v>5.9972000000000003</v>
      </c>
      <c r="AA220" s="13">
        <v>5.9972000000000003</v>
      </c>
      <c r="AB220" s="15"/>
      <c r="AC220" s="14">
        <v>5.9972000000000003</v>
      </c>
      <c r="AD220" s="13">
        <v>5.9972000000000003</v>
      </c>
      <c r="AE220" s="15"/>
      <c r="AF220" s="14">
        <v>5.9972000000000003</v>
      </c>
      <c r="AG220" s="13">
        <v>5.9972000000000003</v>
      </c>
      <c r="AH220" s="15"/>
      <c r="AI220" s="14"/>
      <c r="AJ220" s="13"/>
      <c r="AK220" s="15"/>
      <c r="AL220" s="14">
        <v>81.900000000000006</v>
      </c>
      <c r="AM220" s="13">
        <v>81.900000000000006</v>
      </c>
      <c r="AN220" s="15"/>
      <c r="AO220" s="14">
        <v>117.18</v>
      </c>
      <c r="AP220" s="13">
        <v>117.18</v>
      </c>
      <c r="AQ220" s="15"/>
      <c r="AR220" s="14"/>
      <c r="AS220" s="13"/>
      <c r="AT220" s="15"/>
      <c r="AU220" s="14">
        <v>117.18</v>
      </c>
      <c r="AV220" s="13">
        <v>117.18</v>
      </c>
      <c r="AW220" s="15"/>
      <c r="AX220" s="14"/>
      <c r="AY220" s="13"/>
      <c r="AZ220" s="15"/>
      <c r="BA220" s="14">
        <v>100.4598</v>
      </c>
      <c r="BB220" s="13">
        <v>52.201799999999999</v>
      </c>
      <c r="BC220" s="15"/>
      <c r="BD220" s="14"/>
      <c r="BE220" s="13"/>
      <c r="BF220" s="15"/>
      <c r="BG220" s="14">
        <v>100.75000000000001</v>
      </c>
      <c r="BH220" s="13">
        <v>100.75000000000001</v>
      </c>
      <c r="BI220" s="15"/>
      <c r="BJ220" s="14"/>
      <c r="BK220" s="13"/>
      <c r="BL220" s="15"/>
      <c r="BM220" s="16"/>
      <c r="BN220" s="14">
        <f t="shared" si="21"/>
        <v>117.18</v>
      </c>
      <c r="BO220" s="13">
        <f t="shared" si="22"/>
        <v>117.18</v>
      </c>
      <c r="BP220" s="15">
        <f t="shared" si="23"/>
        <v>0</v>
      </c>
      <c r="BQ220" s="14">
        <f t="shared" si="24"/>
        <v>5.9972000000000003</v>
      </c>
      <c r="BR220" s="13">
        <f t="shared" si="25"/>
        <v>5.9972000000000003</v>
      </c>
      <c r="BS220" s="15">
        <f t="shared" si="26"/>
        <v>0</v>
      </c>
      <c r="BT220" s="12"/>
      <c r="BU220" s="14">
        <v>126</v>
      </c>
      <c r="BV220" s="13">
        <v>126</v>
      </c>
      <c r="BW220" s="15"/>
    </row>
    <row r="221" spans="1:75" x14ac:dyDescent="0.25">
      <c r="A221" s="20" t="s">
        <v>696</v>
      </c>
      <c r="B221" s="11" t="s">
        <v>75</v>
      </c>
      <c r="C221" s="11">
        <v>4100</v>
      </c>
      <c r="D221" s="37">
        <v>3058</v>
      </c>
      <c r="E221" s="11" t="s">
        <v>99</v>
      </c>
      <c r="F221" s="11" t="s">
        <v>505</v>
      </c>
      <c r="G221" s="11">
        <v>82746</v>
      </c>
      <c r="H221" s="11" t="s">
        <v>34</v>
      </c>
      <c r="I221" s="11" t="s">
        <v>34</v>
      </c>
      <c r="J221" s="11" t="s">
        <v>34</v>
      </c>
      <c r="K221" s="11"/>
      <c r="L221" s="11">
        <v>301</v>
      </c>
      <c r="M221" s="11">
        <v>0</v>
      </c>
      <c r="N221" s="11" t="s">
        <v>34</v>
      </c>
      <c r="O221" s="11" t="s">
        <v>34</v>
      </c>
      <c r="P221" s="11" t="s">
        <v>34</v>
      </c>
      <c r="Q221" s="15">
        <v>93</v>
      </c>
      <c r="R221" s="15">
        <f t="shared" si="27"/>
        <v>100</v>
      </c>
      <c r="S221" s="22"/>
      <c r="T221" s="14">
        <v>6.468</v>
      </c>
      <c r="U221" s="13">
        <v>6.468</v>
      </c>
      <c r="V221" s="15"/>
      <c r="W221" s="14">
        <v>6.468</v>
      </c>
      <c r="X221" s="13">
        <v>6.468</v>
      </c>
      <c r="Y221" s="15"/>
      <c r="Z221" s="14">
        <v>6.468</v>
      </c>
      <c r="AA221" s="13">
        <v>6.468</v>
      </c>
      <c r="AB221" s="15"/>
      <c r="AC221" s="14">
        <v>6.468</v>
      </c>
      <c r="AD221" s="13">
        <v>6.468</v>
      </c>
      <c r="AE221" s="15"/>
      <c r="AF221" s="14">
        <v>6.468</v>
      </c>
      <c r="AG221" s="13">
        <v>6.468</v>
      </c>
      <c r="AH221" s="15"/>
      <c r="AI221" s="14"/>
      <c r="AJ221" s="13"/>
      <c r="AK221" s="15"/>
      <c r="AL221" s="14">
        <v>60.45</v>
      </c>
      <c r="AM221" s="13">
        <v>60.45</v>
      </c>
      <c r="AN221" s="15"/>
      <c r="AO221" s="14">
        <v>86.490000000000009</v>
      </c>
      <c r="AP221" s="13">
        <v>86.490000000000009</v>
      </c>
      <c r="AQ221" s="15"/>
      <c r="AR221" s="14"/>
      <c r="AS221" s="13"/>
      <c r="AT221" s="15"/>
      <c r="AU221" s="14">
        <v>86.490000000000009</v>
      </c>
      <c r="AV221" s="13">
        <v>86.490000000000009</v>
      </c>
      <c r="AW221" s="15"/>
      <c r="AX221" s="14"/>
      <c r="AY221" s="13"/>
      <c r="AZ221" s="15"/>
      <c r="BA221" s="14">
        <v>74.148899999999998</v>
      </c>
      <c r="BB221" s="13">
        <v>38.529899999999998</v>
      </c>
      <c r="BC221" s="15"/>
      <c r="BD221" s="14"/>
      <c r="BE221" s="13"/>
      <c r="BF221" s="15"/>
      <c r="BG221" s="14">
        <v>74.350000000000009</v>
      </c>
      <c r="BH221" s="13">
        <v>74.350000000000009</v>
      </c>
      <c r="BI221" s="15"/>
      <c r="BJ221" s="14"/>
      <c r="BK221" s="13"/>
      <c r="BL221" s="15"/>
      <c r="BM221" s="16"/>
      <c r="BN221" s="14">
        <f t="shared" si="21"/>
        <v>86.490000000000009</v>
      </c>
      <c r="BO221" s="13">
        <f t="shared" si="22"/>
        <v>86.490000000000009</v>
      </c>
      <c r="BP221" s="15">
        <f t="shared" si="23"/>
        <v>0</v>
      </c>
      <c r="BQ221" s="14">
        <f t="shared" si="24"/>
        <v>6.468</v>
      </c>
      <c r="BR221" s="13">
        <f t="shared" si="25"/>
        <v>6.468</v>
      </c>
      <c r="BS221" s="15">
        <f t="shared" si="26"/>
        <v>0</v>
      </c>
      <c r="BT221" s="12"/>
      <c r="BU221" s="14">
        <v>93</v>
      </c>
      <c r="BV221" s="13">
        <v>93</v>
      </c>
      <c r="BW221" s="15"/>
    </row>
    <row r="222" spans="1:75" x14ac:dyDescent="0.25">
      <c r="A222" s="20" t="s">
        <v>696</v>
      </c>
      <c r="B222" s="11" t="s">
        <v>75</v>
      </c>
      <c r="C222" s="11">
        <v>4100</v>
      </c>
      <c r="D222" s="37">
        <v>3294</v>
      </c>
      <c r="E222" s="11" t="s">
        <v>100</v>
      </c>
      <c r="F222" s="11" t="s">
        <v>506</v>
      </c>
      <c r="G222" s="11">
        <v>82784</v>
      </c>
      <c r="H222" s="11" t="s">
        <v>34</v>
      </c>
      <c r="I222" s="11" t="s">
        <v>34</v>
      </c>
      <c r="J222" s="11" t="s">
        <v>34</v>
      </c>
      <c r="K222" s="11"/>
      <c r="L222" s="11">
        <v>300</v>
      </c>
      <c r="M222" s="11">
        <v>0</v>
      </c>
      <c r="N222" s="11" t="s">
        <v>34</v>
      </c>
      <c r="O222" s="11" t="s">
        <v>34</v>
      </c>
      <c r="P222" s="11" t="s">
        <v>34</v>
      </c>
      <c r="Q222" s="15">
        <v>89</v>
      </c>
      <c r="R222" s="15">
        <f t="shared" si="27"/>
        <v>96</v>
      </c>
      <c r="S222" s="22"/>
      <c r="T222" s="14">
        <v>4.0920000000000005</v>
      </c>
      <c r="U222" s="13">
        <v>4.0920000000000005</v>
      </c>
      <c r="V222" s="15"/>
      <c r="W222" s="14">
        <v>4.0920000000000005</v>
      </c>
      <c r="X222" s="13">
        <v>4.0920000000000005</v>
      </c>
      <c r="Y222" s="15"/>
      <c r="Z222" s="14">
        <v>4.0920000000000005</v>
      </c>
      <c r="AA222" s="13">
        <v>4.0920000000000005</v>
      </c>
      <c r="AB222" s="15"/>
      <c r="AC222" s="14">
        <v>4.0920000000000005</v>
      </c>
      <c r="AD222" s="13">
        <v>4.0920000000000005</v>
      </c>
      <c r="AE222" s="15"/>
      <c r="AF222" s="14">
        <v>4.0920000000000005</v>
      </c>
      <c r="AG222" s="13">
        <v>4.0920000000000005</v>
      </c>
      <c r="AH222" s="15"/>
      <c r="AI222" s="14"/>
      <c r="AJ222" s="13"/>
      <c r="AK222" s="15"/>
      <c r="AL222" s="14">
        <v>57.85</v>
      </c>
      <c r="AM222" s="13">
        <v>57.85</v>
      </c>
      <c r="AN222" s="15"/>
      <c r="AO222" s="14">
        <v>82.77000000000001</v>
      </c>
      <c r="AP222" s="13">
        <v>82.77000000000001</v>
      </c>
      <c r="AQ222" s="15"/>
      <c r="AR222" s="14"/>
      <c r="AS222" s="13"/>
      <c r="AT222" s="15"/>
      <c r="AU222" s="14">
        <v>82.77000000000001</v>
      </c>
      <c r="AV222" s="13">
        <v>82.77000000000001</v>
      </c>
      <c r="AW222" s="15"/>
      <c r="AX222" s="14"/>
      <c r="AY222" s="13"/>
      <c r="AZ222" s="15"/>
      <c r="BA222" s="14">
        <v>70.959699999999998</v>
      </c>
      <c r="BB222" s="13">
        <v>36.872700000000002</v>
      </c>
      <c r="BC222" s="15"/>
      <c r="BD222" s="14"/>
      <c r="BE222" s="13"/>
      <c r="BF222" s="15"/>
      <c r="BG222" s="14">
        <v>71.150000000000006</v>
      </c>
      <c r="BH222" s="13">
        <v>71.150000000000006</v>
      </c>
      <c r="BI222" s="15"/>
      <c r="BJ222" s="14"/>
      <c r="BK222" s="13"/>
      <c r="BL222" s="15"/>
      <c r="BM222" s="16"/>
      <c r="BN222" s="14">
        <f t="shared" si="21"/>
        <v>82.77000000000001</v>
      </c>
      <c r="BO222" s="13">
        <f t="shared" si="22"/>
        <v>82.77000000000001</v>
      </c>
      <c r="BP222" s="15">
        <f t="shared" si="23"/>
        <v>0</v>
      </c>
      <c r="BQ222" s="14">
        <f t="shared" si="24"/>
        <v>4.0920000000000005</v>
      </c>
      <c r="BR222" s="13">
        <f t="shared" si="25"/>
        <v>4.0920000000000005</v>
      </c>
      <c r="BS222" s="15">
        <f t="shared" si="26"/>
        <v>0</v>
      </c>
      <c r="BT222" s="12"/>
      <c r="BU222" s="14">
        <v>89</v>
      </c>
      <c r="BV222" s="13">
        <v>89</v>
      </c>
      <c r="BW222" s="15"/>
    </row>
    <row r="223" spans="1:75" x14ac:dyDescent="0.25">
      <c r="A223" s="20" t="s">
        <v>696</v>
      </c>
      <c r="B223" s="11" t="s">
        <v>75</v>
      </c>
      <c r="C223" s="11">
        <v>4100</v>
      </c>
      <c r="D223" s="37">
        <v>3617</v>
      </c>
      <c r="E223" s="11" t="s">
        <v>101</v>
      </c>
      <c r="F223" s="11" t="s">
        <v>506</v>
      </c>
      <c r="G223" s="11">
        <v>82784</v>
      </c>
      <c r="H223" s="11" t="s">
        <v>34</v>
      </c>
      <c r="I223" s="11" t="s">
        <v>34</v>
      </c>
      <c r="J223" s="11" t="s">
        <v>34</v>
      </c>
      <c r="K223" s="11"/>
      <c r="L223" s="11">
        <v>300</v>
      </c>
      <c r="M223" s="11">
        <v>0</v>
      </c>
      <c r="N223" s="11" t="s">
        <v>34</v>
      </c>
      <c r="O223" s="11" t="s">
        <v>34</v>
      </c>
      <c r="P223" s="11" t="s">
        <v>34</v>
      </c>
      <c r="Q223" s="15">
        <v>108</v>
      </c>
      <c r="R223" s="15">
        <f t="shared" si="27"/>
        <v>116</v>
      </c>
      <c r="S223" s="22"/>
      <c r="T223" s="14">
        <v>4.0920000000000005</v>
      </c>
      <c r="U223" s="13">
        <v>4.0920000000000005</v>
      </c>
      <c r="V223" s="15"/>
      <c r="W223" s="14">
        <v>4.0920000000000005</v>
      </c>
      <c r="X223" s="13">
        <v>4.0920000000000005</v>
      </c>
      <c r="Y223" s="15"/>
      <c r="Z223" s="14">
        <v>4.0920000000000005</v>
      </c>
      <c r="AA223" s="13">
        <v>4.0920000000000005</v>
      </c>
      <c r="AB223" s="15"/>
      <c r="AC223" s="14">
        <v>4.0920000000000005</v>
      </c>
      <c r="AD223" s="13">
        <v>4.0920000000000005</v>
      </c>
      <c r="AE223" s="15"/>
      <c r="AF223" s="14">
        <v>4.0920000000000005</v>
      </c>
      <c r="AG223" s="13">
        <v>4.0920000000000005</v>
      </c>
      <c r="AH223" s="15"/>
      <c r="AI223" s="14"/>
      <c r="AJ223" s="13"/>
      <c r="AK223" s="15"/>
      <c r="AL223" s="14">
        <v>70.2</v>
      </c>
      <c r="AM223" s="13">
        <v>70.2</v>
      </c>
      <c r="AN223" s="15"/>
      <c r="AO223" s="14">
        <v>100.44000000000001</v>
      </c>
      <c r="AP223" s="13">
        <v>100.44000000000001</v>
      </c>
      <c r="AQ223" s="15"/>
      <c r="AR223" s="14"/>
      <c r="AS223" s="13"/>
      <c r="AT223" s="15"/>
      <c r="AU223" s="14">
        <v>100.44000000000001</v>
      </c>
      <c r="AV223" s="13">
        <v>100.44000000000001</v>
      </c>
      <c r="AW223" s="15"/>
      <c r="AX223" s="14"/>
      <c r="AY223" s="13"/>
      <c r="AZ223" s="15"/>
      <c r="BA223" s="14">
        <v>86.108400000000003</v>
      </c>
      <c r="BB223" s="13">
        <v>44.744399999999999</v>
      </c>
      <c r="BC223" s="15"/>
      <c r="BD223" s="14"/>
      <c r="BE223" s="13"/>
      <c r="BF223" s="15"/>
      <c r="BG223" s="14">
        <v>86.350000000000009</v>
      </c>
      <c r="BH223" s="13">
        <v>86.350000000000009</v>
      </c>
      <c r="BI223" s="15"/>
      <c r="BJ223" s="14"/>
      <c r="BK223" s="13"/>
      <c r="BL223" s="15"/>
      <c r="BM223" s="16"/>
      <c r="BN223" s="14">
        <f t="shared" si="21"/>
        <v>100.44000000000001</v>
      </c>
      <c r="BO223" s="13">
        <f t="shared" si="22"/>
        <v>100.44000000000001</v>
      </c>
      <c r="BP223" s="15">
        <f t="shared" si="23"/>
        <v>0</v>
      </c>
      <c r="BQ223" s="14">
        <f t="shared" si="24"/>
        <v>4.0920000000000005</v>
      </c>
      <c r="BR223" s="13">
        <f t="shared" si="25"/>
        <v>4.0920000000000005</v>
      </c>
      <c r="BS223" s="15">
        <f t="shared" si="26"/>
        <v>0</v>
      </c>
      <c r="BT223" s="12"/>
      <c r="BU223" s="14">
        <v>108</v>
      </c>
      <c r="BV223" s="13">
        <v>108</v>
      </c>
      <c r="BW223" s="15"/>
    </row>
    <row r="224" spans="1:75" x14ac:dyDescent="0.25">
      <c r="A224" s="20" t="s">
        <v>696</v>
      </c>
      <c r="B224" s="11" t="s">
        <v>75</v>
      </c>
      <c r="C224" s="11">
        <v>4100</v>
      </c>
      <c r="D224" s="37">
        <v>3126</v>
      </c>
      <c r="E224" s="11" t="s">
        <v>103</v>
      </c>
      <c r="F224" s="11" t="s">
        <v>506</v>
      </c>
      <c r="G224" s="11">
        <v>82784</v>
      </c>
      <c r="H224" s="11" t="s">
        <v>34</v>
      </c>
      <c r="I224" s="11" t="s">
        <v>34</v>
      </c>
      <c r="J224" s="11" t="s">
        <v>34</v>
      </c>
      <c r="K224" s="11"/>
      <c r="L224" s="11">
        <v>301</v>
      </c>
      <c r="M224" s="11">
        <v>0</v>
      </c>
      <c r="N224" s="11" t="s">
        <v>34</v>
      </c>
      <c r="O224" s="11" t="s">
        <v>34</v>
      </c>
      <c r="P224" s="11" t="s">
        <v>34</v>
      </c>
      <c r="Q224" s="15">
        <v>108</v>
      </c>
      <c r="R224" s="15">
        <f t="shared" si="27"/>
        <v>116</v>
      </c>
      <c r="S224" s="22"/>
      <c r="T224" s="14">
        <v>4.0920000000000005</v>
      </c>
      <c r="U224" s="13">
        <v>4.0920000000000005</v>
      </c>
      <c r="V224" s="15"/>
      <c r="W224" s="14">
        <v>4.0920000000000005</v>
      </c>
      <c r="X224" s="13">
        <v>4.0920000000000005</v>
      </c>
      <c r="Y224" s="15"/>
      <c r="Z224" s="14">
        <v>4.0920000000000005</v>
      </c>
      <c r="AA224" s="13">
        <v>4.0920000000000005</v>
      </c>
      <c r="AB224" s="15"/>
      <c r="AC224" s="14">
        <v>4.0920000000000005</v>
      </c>
      <c r="AD224" s="13">
        <v>4.0920000000000005</v>
      </c>
      <c r="AE224" s="15"/>
      <c r="AF224" s="14">
        <v>4.0920000000000005</v>
      </c>
      <c r="AG224" s="13">
        <v>4.0920000000000005</v>
      </c>
      <c r="AH224" s="15"/>
      <c r="AI224" s="14"/>
      <c r="AJ224" s="13"/>
      <c r="AK224" s="15"/>
      <c r="AL224" s="14">
        <v>70.2</v>
      </c>
      <c r="AM224" s="13">
        <v>70.2</v>
      </c>
      <c r="AN224" s="15"/>
      <c r="AO224" s="14">
        <v>100.44000000000001</v>
      </c>
      <c r="AP224" s="13">
        <v>100.44000000000001</v>
      </c>
      <c r="AQ224" s="15"/>
      <c r="AR224" s="14"/>
      <c r="AS224" s="13"/>
      <c r="AT224" s="15"/>
      <c r="AU224" s="14">
        <v>100.44000000000001</v>
      </c>
      <c r="AV224" s="13">
        <v>100.44000000000001</v>
      </c>
      <c r="AW224" s="15"/>
      <c r="AX224" s="14"/>
      <c r="AY224" s="13"/>
      <c r="AZ224" s="15"/>
      <c r="BA224" s="14">
        <v>86.108400000000003</v>
      </c>
      <c r="BB224" s="13">
        <v>44.744399999999999</v>
      </c>
      <c r="BC224" s="15"/>
      <c r="BD224" s="14"/>
      <c r="BE224" s="13"/>
      <c r="BF224" s="15"/>
      <c r="BG224" s="14">
        <v>86.350000000000009</v>
      </c>
      <c r="BH224" s="13">
        <v>86.350000000000009</v>
      </c>
      <c r="BI224" s="15"/>
      <c r="BJ224" s="14"/>
      <c r="BK224" s="13"/>
      <c r="BL224" s="15"/>
      <c r="BM224" s="16"/>
      <c r="BN224" s="14">
        <f t="shared" si="21"/>
        <v>100.44000000000001</v>
      </c>
      <c r="BO224" s="13">
        <f t="shared" si="22"/>
        <v>100.44000000000001</v>
      </c>
      <c r="BP224" s="15">
        <f t="shared" si="23"/>
        <v>0</v>
      </c>
      <c r="BQ224" s="14">
        <f t="shared" si="24"/>
        <v>4.0920000000000005</v>
      </c>
      <c r="BR224" s="13">
        <f t="shared" si="25"/>
        <v>4.0920000000000005</v>
      </c>
      <c r="BS224" s="15">
        <f t="shared" si="26"/>
        <v>0</v>
      </c>
      <c r="BT224" s="12"/>
      <c r="BU224" s="14">
        <v>108</v>
      </c>
      <c r="BV224" s="13">
        <v>108</v>
      </c>
      <c r="BW224" s="15"/>
    </row>
    <row r="225" spans="1:75" x14ac:dyDescent="0.25">
      <c r="A225" s="20" t="s">
        <v>696</v>
      </c>
      <c r="B225" s="11" t="s">
        <v>75</v>
      </c>
      <c r="C225" s="11">
        <v>4100</v>
      </c>
      <c r="D225" s="37">
        <v>3185</v>
      </c>
      <c r="E225" s="11" t="s">
        <v>104</v>
      </c>
      <c r="F225" s="11" t="s">
        <v>506</v>
      </c>
      <c r="G225" s="11">
        <v>82784</v>
      </c>
      <c r="H225" s="11" t="s">
        <v>34</v>
      </c>
      <c r="I225" s="11" t="s">
        <v>34</v>
      </c>
      <c r="J225" s="11" t="s">
        <v>34</v>
      </c>
      <c r="K225" s="11"/>
      <c r="L225" s="11">
        <v>301</v>
      </c>
      <c r="M225" s="11">
        <v>0</v>
      </c>
      <c r="N225" s="11" t="s">
        <v>34</v>
      </c>
      <c r="O225" s="11" t="s">
        <v>34</v>
      </c>
      <c r="P225" s="11" t="s">
        <v>34</v>
      </c>
      <c r="Q225" s="15">
        <v>108</v>
      </c>
      <c r="R225" s="15">
        <f t="shared" si="27"/>
        <v>116</v>
      </c>
      <c r="S225" s="22"/>
      <c r="T225" s="14">
        <v>4.0920000000000005</v>
      </c>
      <c r="U225" s="13">
        <v>4.0920000000000005</v>
      </c>
      <c r="V225" s="15"/>
      <c r="W225" s="14">
        <v>4.0920000000000005</v>
      </c>
      <c r="X225" s="13">
        <v>4.0920000000000005</v>
      </c>
      <c r="Y225" s="15"/>
      <c r="Z225" s="14">
        <v>4.0920000000000005</v>
      </c>
      <c r="AA225" s="13">
        <v>4.0920000000000005</v>
      </c>
      <c r="AB225" s="15"/>
      <c r="AC225" s="14">
        <v>4.0920000000000005</v>
      </c>
      <c r="AD225" s="13">
        <v>4.0920000000000005</v>
      </c>
      <c r="AE225" s="15"/>
      <c r="AF225" s="14">
        <v>4.0920000000000005</v>
      </c>
      <c r="AG225" s="13">
        <v>4.0920000000000005</v>
      </c>
      <c r="AH225" s="15"/>
      <c r="AI225" s="14"/>
      <c r="AJ225" s="13"/>
      <c r="AK225" s="15"/>
      <c r="AL225" s="14">
        <v>70.2</v>
      </c>
      <c r="AM225" s="13">
        <v>70.2</v>
      </c>
      <c r="AN225" s="15"/>
      <c r="AO225" s="14">
        <v>100.44000000000001</v>
      </c>
      <c r="AP225" s="13">
        <v>100.44000000000001</v>
      </c>
      <c r="AQ225" s="15"/>
      <c r="AR225" s="14"/>
      <c r="AS225" s="13"/>
      <c r="AT225" s="15"/>
      <c r="AU225" s="14">
        <v>100.44000000000001</v>
      </c>
      <c r="AV225" s="13">
        <v>100.44000000000001</v>
      </c>
      <c r="AW225" s="15"/>
      <c r="AX225" s="14"/>
      <c r="AY225" s="13"/>
      <c r="AZ225" s="15"/>
      <c r="BA225" s="14">
        <v>86.108400000000003</v>
      </c>
      <c r="BB225" s="13">
        <v>44.744399999999999</v>
      </c>
      <c r="BC225" s="15"/>
      <c r="BD225" s="14"/>
      <c r="BE225" s="13"/>
      <c r="BF225" s="15"/>
      <c r="BG225" s="14">
        <v>86.350000000000009</v>
      </c>
      <c r="BH225" s="13">
        <v>86.350000000000009</v>
      </c>
      <c r="BI225" s="15"/>
      <c r="BJ225" s="14"/>
      <c r="BK225" s="13"/>
      <c r="BL225" s="15"/>
      <c r="BM225" s="16"/>
      <c r="BN225" s="14">
        <f t="shared" si="21"/>
        <v>100.44000000000001</v>
      </c>
      <c r="BO225" s="13">
        <f t="shared" si="22"/>
        <v>100.44000000000001</v>
      </c>
      <c r="BP225" s="15">
        <f t="shared" si="23"/>
        <v>0</v>
      </c>
      <c r="BQ225" s="14">
        <f t="shared" si="24"/>
        <v>4.0920000000000005</v>
      </c>
      <c r="BR225" s="13">
        <f t="shared" si="25"/>
        <v>4.0920000000000005</v>
      </c>
      <c r="BS225" s="15">
        <f t="shared" si="26"/>
        <v>0</v>
      </c>
      <c r="BT225" s="12"/>
      <c r="BU225" s="14">
        <v>108</v>
      </c>
      <c r="BV225" s="13">
        <v>108</v>
      </c>
      <c r="BW225" s="15"/>
    </row>
    <row r="226" spans="1:75" x14ac:dyDescent="0.25">
      <c r="A226" s="20" t="s">
        <v>696</v>
      </c>
      <c r="B226" s="11" t="s">
        <v>75</v>
      </c>
      <c r="C226" s="11">
        <v>4100</v>
      </c>
      <c r="D226" s="37">
        <v>3187</v>
      </c>
      <c r="E226" s="11" t="s">
        <v>105</v>
      </c>
      <c r="F226" s="11" t="s">
        <v>506</v>
      </c>
      <c r="G226" s="11">
        <v>82784</v>
      </c>
      <c r="H226" s="11" t="s">
        <v>34</v>
      </c>
      <c r="I226" s="11" t="s">
        <v>34</v>
      </c>
      <c r="J226" s="11" t="s">
        <v>34</v>
      </c>
      <c r="K226" s="11"/>
      <c r="L226" s="11">
        <v>301</v>
      </c>
      <c r="M226" s="11">
        <v>0</v>
      </c>
      <c r="N226" s="11" t="s">
        <v>34</v>
      </c>
      <c r="O226" s="11" t="s">
        <v>34</v>
      </c>
      <c r="P226" s="11" t="s">
        <v>34</v>
      </c>
      <c r="Q226" s="15">
        <v>108</v>
      </c>
      <c r="R226" s="15">
        <f t="shared" si="27"/>
        <v>116</v>
      </c>
      <c r="S226" s="22"/>
      <c r="T226" s="14">
        <v>4.0920000000000005</v>
      </c>
      <c r="U226" s="13">
        <v>4.0920000000000005</v>
      </c>
      <c r="V226" s="15"/>
      <c r="W226" s="14">
        <v>4.0920000000000005</v>
      </c>
      <c r="X226" s="13">
        <v>4.0920000000000005</v>
      </c>
      <c r="Y226" s="15"/>
      <c r="Z226" s="14">
        <v>4.0920000000000005</v>
      </c>
      <c r="AA226" s="13">
        <v>4.0920000000000005</v>
      </c>
      <c r="AB226" s="15"/>
      <c r="AC226" s="14">
        <v>4.0920000000000005</v>
      </c>
      <c r="AD226" s="13">
        <v>4.0920000000000005</v>
      </c>
      <c r="AE226" s="15"/>
      <c r="AF226" s="14">
        <v>4.0920000000000005</v>
      </c>
      <c r="AG226" s="13">
        <v>4.0920000000000005</v>
      </c>
      <c r="AH226" s="15"/>
      <c r="AI226" s="14"/>
      <c r="AJ226" s="13"/>
      <c r="AK226" s="15"/>
      <c r="AL226" s="14">
        <v>70.2</v>
      </c>
      <c r="AM226" s="13">
        <v>70.2</v>
      </c>
      <c r="AN226" s="15"/>
      <c r="AO226" s="14">
        <v>100.44000000000001</v>
      </c>
      <c r="AP226" s="13">
        <v>100.44000000000001</v>
      </c>
      <c r="AQ226" s="15"/>
      <c r="AR226" s="14"/>
      <c r="AS226" s="13"/>
      <c r="AT226" s="15"/>
      <c r="AU226" s="14">
        <v>100.44000000000001</v>
      </c>
      <c r="AV226" s="13">
        <v>100.44000000000001</v>
      </c>
      <c r="AW226" s="15"/>
      <c r="AX226" s="14"/>
      <c r="AY226" s="13"/>
      <c r="AZ226" s="15"/>
      <c r="BA226" s="14">
        <v>86.108400000000003</v>
      </c>
      <c r="BB226" s="13">
        <v>44.744399999999999</v>
      </c>
      <c r="BC226" s="15"/>
      <c r="BD226" s="14"/>
      <c r="BE226" s="13"/>
      <c r="BF226" s="15"/>
      <c r="BG226" s="14">
        <v>86.350000000000009</v>
      </c>
      <c r="BH226" s="13">
        <v>86.350000000000009</v>
      </c>
      <c r="BI226" s="15"/>
      <c r="BJ226" s="14"/>
      <c r="BK226" s="13"/>
      <c r="BL226" s="15"/>
      <c r="BM226" s="16"/>
      <c r="BN226" s="14">
        <f t="shared" si="21"/>
        <v>100.44000000000001</v>
      </c>
      <c r="BO226" s="13">
        <f t="shared" si="22"/>
        <v>100.44000000000001</v>
      </c>
      <c r="BP226" s="15">
        <f t="shared" si="23"/>
        <v>0</v>
      </c>
      <c r="BQ226" s="14">
        <f t="shared" si="24"/>
        <v>4.0920000000000005</v>
      </c>
      <c r="BR226" s="13">
        <f t="shared" si="25"/>
        <v>4.0920000000000005</v>
      </c>
      <c r="BS226" s="15">
        <f t="shared" si="26"/>
        <v>0</v>
      </c>
      <c r="BT226" s="12"/>
      <c r="BU226" s="14">
        <v>108</v>
      </c>
      <c r="BV226" s="13">
        <v>108</v>
      </c>
      <c r="BW226" s="15"/>
    </row>
    <row r="227" spans="1:75" x14ac:dyDescent="0.25">
      <c r="A227" s="20" t="s">
        <v>696</v>
      </c>
      <c r="B227" s="11" t="s">
        <v>75</v>
      </c>
      <c r="C227" s="11">
        <v>4100</v>
      </c>
      <c r="D227" s="37">
        <v>3189</v>
      </c>
      <c r="E227" s="11" t="s">
        <v>102</v>
      </c>
      <c r="F227" s="11" t="s">
        <v>506</v>
      </c>
      <c r="G227" s="11">
        <v>82784</v>
      </c>
      <c r="H227" s="11" t="s">
        <v>34</v>
      </c>
      <c r="I227" s="11" t="s">
        <v>34</v>
      </c>
      <c r="J227" s="11" t="s">
        <v>34</v>
      </c>
      <c r="K227" s="11"/>
      <c r="L227" s="11">
        <v>300</v>
      </c>
      <c r="M227" s="11">
        <v>0</v>
      </c>
      <c r="N227" s="11" t="s">
        <v>34</v>
      </c>
      <c r="O227" s="11" t="s">
        <v>34</v>
      </c>
      <c r="P227" s="11" t="s">
        <v>34</v>
      </c>
      <c r="Q227" s="15">
        <v>321</v>
      </c>
      <c r="R227" s="15">
        <f t="shared" si="27"/>
        <v>344</v>
      </c>
      <c r="S227" s="22"/>
      <c r="T227" s="14">
        <v>4.0920000000000005</v>
      </c>
      <c r="U227" s="13">
        <v>4.0920000000000005</v>
      </c>
      <c r="V227" s="15"/>
      <c r="W227" s="14">
        <v>4.0920000000000005</v>
      </c>
      <c r="X227" s="13">
        <v>4.0920000000000005</v>
      </c>
      <c r="Y227" s="15"/>
      <c r="Z227" s="14">
        <v>4.0920000000000005</v>
      </c>
      <c r="AA227" s="13">
        <v>4.0920000000000005</v>
      </c>
      <c r="AB227" s="15"/>
      <c r="AC227" s="14">
        <v>4.0920000000000005</v>
      </c>
      <c r="AD227" s="13">
        <v>4.0920000000000005</v>
      </c>
      <c r="AE227" s="15"/>
      <c r="AF227" s="14">
        <v>4.0920000000000005</v>
      </c>
      <c r="AG227" s="13">
        <v>4.0920000000000005</v>
      </c>
      <c r="AH227" s="15"/>
      <c r="AI227" s="14"/>
      <c r="AJ227" s="13"/>
      <c r="AK227" s="15"/>
      <c r="AL227" s="14">
        <v>208.65</v>
      </c>
      <c r="AM227" s="13">
        <v>208.65</v>
      </c>
      <c r="AN227" s="15"/>
      <c r="AO227" s="14">
        <v>298.53000000000003</v>
      </c>
      <c r="AP227" s="13">
        <v>298.53000000000003</v>
      </c>
      <c r="AQ227" s="15"/>
      <c r="AR227" s="14"/>
      <c r="AS227" s="13"/>
      <c r="AT227" s="15"/>
      <c r="AU227" s="14">
        <v>298.53000000000003</v>
      </c>
      <c r="AV227" s="13">
        <v>298.53000000000003</v>
      </c>
      <c r="AW227" s="15"/>
      <c r="AX227" s="14"/>
      <c r="AY227" s="13"/>
      <c r="AZ227" s="15"/>
      <c r="BA227" s="14">
        <v>255.9333</v>
      </c>
      <c r="BB227" s="13">
        <v>132.99029999999999</v>
      </c>
      <c r="BC227" s="15"/>
      <c r="BD227" s="14"/>
      <c r="BE227" s="13"/>
      <c r="BF227" s="15"/>
      <c r="BG227" s="14">
        <v>256.75</v>
      </c>
      <c r="BH227" s="13">
        <v>256.75</v>
      </c>
      <c r="BI227" s="15"/>
      <c r="BJ227" s="14"/>
      <c r="BK227" s="13"/>
      <c r="BL227" s="15"/>
      <c r="BM227" s="16"/>
      <c r="BN227" s="14">
        <f t="shared" si="21"/>
        <v>298.53000000000003</v>
      </c>
      <c r="BO227" s="13">
        <f t="shared" si="22"/>
        <v>298.53000000000003</v>
      </c>
      <c r="BP227" s="15">
        <f t="shared" si="23"/>
        <v>0</v>
      </c>
      <c r="BQ227" s="14">
        <f t="shared" si="24"/>
        <v>4.0920000000000005</v>
      </c>
      <c r="BR227" s="13">
        <f t="shared" si="25"/>
        <v>4.0920000000000005</v>
      </c>
      <c r="BS227" s="15">
        <f t="shared" si="26"/>
        <v>0</v>
      </c>
      <c r="BT227" s="12"/>
      <c r="BU227" s="14">
        <v>321</v>
      </c>
      <c r="BV227" s="13">
        <v>321</v>
      </c>
      <c r="BW227" s="15"/>
    </row>
    <row r="228" spans="1:75" x14ac:dyDescent="0.25">
      <c r="A228" s="20" t="s">
        <v>696</v>
      </c>
      <c r="B228" s="11" t="s">
        <v>75</v>
      </c>
      <c r="C228" s="11">
        <v>4100</v>
      </c>
      <c r="D228" s="37">
        <v>3186</v>
      </c>
      <c r="E228" s="11" t="s">
        <v>106</v>
      </c>
      <c r="F228" s="11" t="s">
        <v>506</v>
      </c>
      <c r="G228" s="11">
        <v>82784</v>
      </c>
      <c r="H228" s="11" t="s">
        <v>34</v>
      </c>
      <c r="I228" s="11" t="s">
        <v>34</v>
      </c>
      <c r="J228" s="11" t="s">
        <v>34</v>
      </c>
      <c r="K228" s="11"/>
      <c r="L228" s="11">
        <v>301</v>
      </c>
      <c r="M228" s="11">
        <v>0</v>
      </c>
      <c r="N228" s="11" t="s">
        <v>34</v>
      </c>
      <c r="O228" s="11" t="s">
        <v>34</v>
      </c>
      <c r="P228" s="11" t="s">
        <v>34</v>
      </c>
      <c r="Q228" s="15">
        <v>321</v>
      </c>
      <c r="R228" s="15">
        <f t="shared" si="27"/>
        <v>344</v>
      </c>
      <c r="S228" s="22"/>
      <c r="T228" s="14">
        <v>4.0920000000000005</v>
      </c>
      <c r="U228" s="13">
        <v>4.0920000000000005</v>
      </c>
      <c r="V228" s="15"/>
      <c r="W228" s="14">
        <v>4.0920000000000005</v>
      </c>
      <c r="X228" s="13">
        <v>4.0920000000000005</v>
      </c>
      <c r="Y228" s="15"/>
      <c r="Z228" s="14">
        <v>4.0920000000000005</v>
      </c>
      <c r="AA228" s="13">
        <v>4.0920000000000005</v>
      </c>
      <c r="AB228" s="15"/>
      <c r="AC228" s="14">
        <v>4.0920000000000005</v>
      </c>
      <c r="AD228" s="13">
        <v>4.0920000000000005</v>
      </c>
      <c r="AE228" s="15"/>
      <c r="AF228" s="14">
        <v>4.0920000000000005</v>
      </c>
      <c r="AG228" s="13">
        <v>4.0920000000000005</v>
      </c>
      <c r="AH228" s="15"/>
      <c r="AI228" s="14"/>
      <c r="AJ228" s="13"/>
      <c r="AK228" s="15"/>
      <c r="AL228" s="14">
        <v>208.65</v>
      </c>
      <c r="AM228" s="13">
        <v>208.65</v>
      </c>
      <c r="AN228" s="15"/>
      <c r="AO228" s="14">
        <v>298.53000000000003</v>
      </c>
      <c r="AP228" s="13">
        <v>298.53000000000003</v>
      </c>
      <c r="AQ228" s="15"/>
      <c r="AR228" s="14"/>
      <c r="AS228" s="13"/>
      <c r="AT228" s="15"/>
      <c r="AU228" s="14">
        <v>298.53000000000003</v>
      </c>
      <c r="AV228" s="13">
        <v>298.53000000000003</v>
      </c>
      <c r="AW228" s="15"/>
      <c r="AX228" s="14"/>
      <c r="AY228" s="13"/>
      <c r="AZ228" s="15"/>
      <c r="BA228" s="14">
        <v>255.9333</v>
      </c>
      <c r="BB228" s="13">
        <v>132.99029999999999</v>
      </c>
      <c r="BC228" s="15"/>
      <c r="BD228" s="14"/>
      <c r="BE228" s="13"/>
      <c r="BF228" s="15"/>
      <c r="BG228" s="14">
        <v>256.75</v>
      </c>
      <c r="BH228" s="13">
        <v>256.75</v>
      </c>
      <c r="BI228" s="15"/>
      <c r="BJ228" s="14"/>
      <c r="BK228" s="13"/>
      <c r="BL228" s="15"/>
      <c r="BM228" s="16"/>
      <c r="BN228" s="14">
        <f t="shared" si="21"/>
        <v>298.53000000000003</v>
      </c>
      <c r="BO228" s="13">
        <f t="shared" si="22"/>
        <v>298.53000000000003</v>
      </c>
      <c r="BP228" s="15">
        <f t="shared" si="23"/>
        <v>0</v>
      </c>
      <c r="BQ228" s="14">
        <f t="shared" si="24"/>
        <v>4.0920000000000005</v>
      </c>
      <c r="BR228" s="13">
        <f t="shared" si="25"/>
        <v>4.0920000000000005</v>
      </c>
      <c r="BS228" s="15">
        <f t="shared" si="26"/>
        <v>0</v>
      </c>
      <c r="BT228" s="12"/>
      <c r="BU228" s="14">
        <v>321</v>
      </c>
      <c r="BV228" s="13">
        <v>321</v>
      </c>
      <c r="BW228" s="15"/>
    </row>
    <row r="229" spans="1:75" x14ac:dyDescent="0.25">
      <c r="A229" s="20" t="s">
        <v>696</v>
      </c>
      <c r="B229" s="11" t="s">
        <v>75</v>
      </c>
      <c r="C229" s="11">
        <v>4100</v>
      </c>
      <c r="D229" s="37">
        <v>3144</v>
      </c>
      <c r="E229" s="11" t="s">
        <v>107</v>
      </c>
      <c r="F229" s="11" t="s">
        <v>507</v>
      </c>
      <c r="G229" s="11">
        <v>82803</v>
      </c>
      <c r="H229" s="11" t="s">
        <v>34</v>
      </c>
      <c r="I229" s="11" t="s">
        <v>34</v>
      </c>
      <c r="J229" s="11" t="s">
        <v>34</v>
      </c>
      <c r="K229" s="11"/>
      <c r="L229" s="11">
        <v>300</v>
      </c>
      <c r="M229" s="11">
        <v>0</v>
      </c>
      <c r="N229" s="11" t="s">
        <v>34</v>
      </c>
      <c r="O229" s="11" t="s">
        <v>34</v>
      </c>
      <c r="P229" s="11" t="s">
        <v>34</v>
      </c>
      <c r="Q229" s="15">
        <v>236</v>
      </c>
      <c r="R229" s="15">
        <f t="shared" si="27"/>
        <v>253</v>
      </c>
      <c r="S229" s="22"/>
      <c r="T229" s="14">
        <v>11.470800000000001</v>
      </c>
      <c r="U229" s="13">
        <v>11.470800000000001</v>
      </c>
      <c r="V229" s="15"/>
      <c r="W229" s="14">
        <v>11.470800000000001</v>
      </c>
      <c r="X229" s="13">
        <v>11.470800000000001</v>
      </c>
      <c r="Y229" s="15"/>
      <c r="Z229" s="14">
        <v>11.470800000000001</v>
      </c>
      <c r="AA229" s="13">
        <v>11.470800000000001</v>
      </c>
      <c r="AB229" s="15"/>
      <c r="AC229" s="14">
        <v>11.470800000000001</v>
      </c>
      <c r="AD229" s="13">
        <v>11.470800000000001</v>
      </c>
      <c r="AE229" s="15"/>
      <c r="AF229" s="14">
        <v>11.470800000000001</v>
      </c>
      <c r="AG229" s="13">
        <v>11.470800000000001</v>
      </c>
      <c r="AH229" s="15"/>
      <c r="AI229" s="14"/>
      <c r="AJ229" s="13"/>
      <c r="AK229" s="15"/>
      <c r="AL229" s="14">
        <v>153.4</v>
      </c>
      <c r="AM229" s="13">
        <v>153.4</v>
      </c>
      <c r="AN229" s="15"/>
      <c r="AO229" s="14">
        <v>219.48000000000002</v>
      </c>
      <c r="AP229" s="13">
        <v>219.48000000000002</v>
      </c>
      <c r="AQ229" s="15"/>
      <c r="AR229" s="14"/>
      <c r="AS229" s="13"/>
      <c r="AT229" s="15"/>
      <c r="AU229" s="14">
        <v>219.48000000000002</v>
      </c>
      <c r="AV229" s="13">
        <v>219.48000000000002</v>
      </c>
      <c r="AW229" s="15"/>
      <c r="AX229" s="14"/>
      <c r="AY229" s="13"/>
      <c r="AZ229" s="15"/>
      <c r="BA229" s="14">
        <v>188.1628</v>
      </c>
      <c r="BB229" s="13">
        <v>97.774799999999999</v>
      </c>
      <c r="BC229" s="15"/>
      <c r="BD229" s="14"/>
      <c r="BE229" s="13"/>
      <c r="BF229" s="15"/>
      <c r="BG229" s="14">
        <v>188.75</v>
      </c>
      <c r="BH229" s="13">
        <v>188.75</v>
      </c>
      <c r="BI229" s="15"/>
      <c r="BJ229" s="14"/>
      <c r="BK229" s="13"/>
      <c r="BL229" s="15"/>
      <c r="BM229" s="16"/>
      <c r="BN229" s="14">
        <f t="shared" si="21"/>
        <v>219.48000000000002</v>
      </c>
      <c r="BO229" s="13">
        <f t="shared" si="22"/>
        <v>219.48000000000002</v>
      </c>
      <c r="BP229" s="15">
        <f t="shared" si="23"/>
        <v>0</v>
      </c>
      <c r="BQ229" s="14">
        <f t="shared" si="24"/>
        <v>11.470800000000001</v>
      </c>
      <c r="BR229" s="13">
        <f t="shared" si="25"/>
        <v>11.470800000000001</v>
      </c>
      <c r="BS229" s="15">
        <f t="shared" si="26"/>
        <v>0</v>
      </c>
      <c r="BT229" s="12"/>
      <c r="BU229" s="14">
        <v>236</v>
      </c>
      <c r="BV229" s="13">
        <v>236</v>
      </c>
      <c r="BW229" s="15"/>
    </row>
    <row r="230" spans="1:75" x14ac:dyDescent="0.25">
      <c r="A230" s="20" t="s">
        <v>696</v>
      </c>
      <c r="B230" s="11" t="s">
        <v>75</v>
      </c>
      <c r="C230" s="11">
        <v>4100</v>
      </c>
      <c r="D230" s="37">
        <v>3015</v>
      </c>
      <c r="E230" s="11" t="s">
        <v>108</v>
      </c>
      <c r="F230" s="11" t="s">
        <v>508</v>
      </c>
      <c r="G230" s="11">
        <v>82947</v>
      </c>
      <c r="H230" s="11" t="s">
        <v>34</v>
      </c>
      <c r="I230" s="11" t="s">
        <v>34</v>
      </c>
      <c r="J230" s="11" t="s">
        <v>34</v>
      </c>
      <c r="K230" s="11"/>
      <c r="L230" s="11">
        <v>301</v>
      </c>
      <c r="M230" s="11">
        <v>0</v>
      </c>
      <c r="N230" s="11" t="s">
        <v>34</v>
      </c>
      <c r="O230" s="11" t="s">
        <v>34</v>
      </c>
      <c r="P230" s="11" t="s">
        <v>34</v>
      </c>
      <c r="Q230" s="15">
        <v>89</v>
      </c>
      <c r="R230" s="15">
        <f t="shared" si="27"/>
        <v>96</v>
      </c>
      <c r="S230" s="22"/>
      <c r="T230" s="14">
        <v>1.7292000000000001</v>
      </c>
      <c r="U230" s="13">
        <v>1.7292000000000001</v>
      </c>
      <c r="V230" s="15"/>
      <c r="W230" s="14">
        <v>1.7292000000000001</v>
      </c>
      <c r="X230" s="13">
        <v>1.7292000000000001</v>
      </c>
      <c r="Y230" s="15"/>
      <c r="Z230" s="14">
        <v>1.7292000000000001</v>
      </c>
      <c r="AA230" s="13">
        <v>1.7292000000000001</v>
      </c>
      <c r="AB230" s="15"/>
      <c r="AC230" s="14">
        <v>1.7292000000000001</v>
      </c>
      <c r="AD230" s="13">
        <v>1.7292000000000001</v>
      </c>
      <c r="AE230" s="15"/>
      <c r="AF230" s="14">
        <v>1.7292000000000001</v>
      </c>
      <c r="AG230" s="13">
        <v>1.7292000000000001</v>
      </c>
      <c r="AH230" s="15"/>
      <c r="AI230" s="14"/>
      <c r="AJ230" s="13"/>
      <c r="AK230" s="15"/>
      <c r="AL230" s="14">
        <v>57.85</v>
      </c>
      <c r="AM230" s="13">
        <v>57.85</v>
      </c>
      <c r="AN230" s="15"/>
      <c r="AO230" s="14">
        <v>82.77000000000001</v>
      </c>
      <c r="AP230" s="13">
        <v>82.77000000000001</v>
      </c>
      <c r="AQ230" s="15"/>
      <c r="AR230" s="14"/>
      <c r="AS230" s="13"/>
      <c r="AT230" s="15"/>
      <c r="AU230" s="14">
        <v>82.77000000000001</v>
      </c>
      <c r="AV230" s="13">
        <v>82.77000000000001</v>
      </c>
      <c r="AW230" s="15"/>
      <c r="AX230" s="14"/>
      <c r="AY230" s="13"/>
      <c r="AZ230" s="15"/>
      <c r="BA230" s="14">
        <v>70.959699999999998</v>
      </c>
      <c r="BB230" s="13">
        <v>36.872700000000002</v>
      </c>
      <c r="BC230" s="15"/>
      <c r="BD230" s="14"/>
      <c r="BE230" s="13"/>
      <c r="BF230" s="15"/>
      <c r="BG230" s="14">
        <v>71.150000000000006</v>
      </c>
      <c r="BH230" s="13">
        <v>71.150000000000006</v>
      </c>
      <c r="BI230" s="15"/>
      <c r="BJ230" s="14"/>
      <c r="BK230" s="13"/>
      <c r="BL230" s="15"/>
      <c r="BM230" s="16"/>
      <c r="BN230" s="14">
        <f t="shared" si="21"/>
        <v>82.77000000000001</v>
      </c>
      <c r="BO230" s="13">
        <f t="shared" si="22"/>
        <v>82.77000000000001</v>
      </c>
      <c r="BP230" s="15">
        <f t="shared" si="23"/>
        <v>0</v>
      </c>
      <c r="BQ230" s="14">
        <f t="shared" si="24"/>
        <v>1.7292000000000001</v>
      </c>
      <c r="BR230" s="13">
        <f t="shared" si="25"/>
        <v>1.7292000000000001</v>
      </c>
      <c r="BS230" s="15">
        <f t="shared" si="26"/>
        <v>0</v>
      </c>
      <c r="BT230" s="12"/>
      <c r="BU230" s="14">
        <v>89</v>
      </c>
      <c r="BV230" s="13">
        <v>89</v>
      </c>
      <c r="BW230" s="15"/>
    </row>
    <row r="231" spans="1:75" x14ac:dyDescent="0.25">
      <c r="A231" s="20" t="s">
        <v>696</v>
      </c>
      <c r="B231" s="11" t="s">
        <v>75</v>
      </c>
      <c r="C231" s="11">
        <v>4100</v>
      </c>
      <c r="D231" s="37">
        <v>3404</v>
      </c>
      <c r="E231" s="11" t="s">
        <v>334</v>
      </c>
      <c r="F231" s="11" t="s">
        <v>649</v>
      </c>
      <c r="G231" s="11">
        <v>82948</v>
      </c>
      <c r="H231" s="11" t="s">
        <v>34</v>
      </c>
      <c r="I231" s="11" t="s">
        <v>34</v>
      </c>
      <c r="J231" s="11" t="s">
        <v>34</v>
      </c>
      <c r="K231" s="11">
        <v>300</v>
      </c>
      <c r="L231" s="11">
        <v>0</v>
      </c>
      <c r="M231" s="11" t="s">
        <v>34</v>
      </c>
      <c r="N231" s="11" t="s">
        <v>34</v>
      </c>
      <c r="O231" s="11" t="s">
        <v>34</v>
      </c>
      <c r="P231" s="11"/>
      <c r="Q231" s="15">
        <v>19</v>
      </c>
      <c r="R231" s="15">
        <f t="shared" si="27"/>
        <v>21</v>
      </c>
      <c r="S231" s="22"/>
      <c r="T231" s="14">
        <v>2.2176</v>
      </c>
      <c r="U231" s="13">
        <v>2.2176</v>
      </c>
      <c r="V231" s="15"/>
      <c r="W231" s="14">
        <v>2.2176</v>
      </c>
      <c r="X231" s="13">
        <v>2.2176</v>
      </c>
      <c r="Y231" s="15"/>
      <c r="Z231" s="14">
        <v>2.2176</v>
      </c>
      <c r="AA231" s="13">
        <v>2.2176</v>
      </c>
      <c r="AB231" s="15"/>
      <c r="AC231" s="14">
        <v>2.2176</v>
      </c>
      <c r="AD231" s="13">
        <v>2.2176</v>
      </c>
      <c r="AE231" s="15"/>
      <c r="AF231" s="14">
        <v>2.2176</v>
      </c>
      <c r="AG231" s="13">
        <v>2.2176</v>
      </c>
      <c r="AH231" s="15"/>
      <c r="AI231" s="20"/>
      <c r="AJ231" s="11"/>
      <c r="AK231" s="21"/>
      <c r="AL231" s="14">
        <v>12.35</v>
      </c>
      <c r="AM231" s="13">
        <v>12.35</v>
      </c>
      <c r="AN231" s="15"/>
      <c r="AO231" s="14">
        <v>17.670000000000002</v>
      </c>
      <c r="AP231" s="13">
        <v>17.670000000000002</v>
      </c>
      <c r="AQ231" s="15"/>
      <c r="AR231" s="20"/>
      <c r="AS231" s="11"/>
      <c r="AT231" s="21"/>
      <c r="AU231" s="14">
        <v>17.670000000000002</v>
      </c>
      <c r="AV231" s="13">
        <v>17.670000000000002</v>
      </c>
      <c r="AW231" s="15"/>
      <c r="AX231" s="20"/>
      <c r="AY231" s="11"/>
      <c r="AZ231" s="21"/>
      <c r="BA231" s="14">
        <v>15.1487</v>
      </c>
      <c r="BB231" s="13">
        <v>7.8716999999999997</v>
      </c>
      <c r="BC231" s="15"/>
      <c r="BD231" s="20"/>
      <c r="BE231" s="11"/>
      <c r="BF231" s="21"/>
      <c r="BG231" s="14">
        <v>15.15</v>
      </c>
      <c r="BH231" s="13">
        <v>15.15</v>
      </c>
      <c r="BI231" s="15"/>
      <c r="BJ231" s="20"/>
      <c r="BK231" s="11"/>
      <c r="BL231" s="21"/>
      <c r="BM231" s="22"/>
      <c r="BN231" s="14">
        <f t="shared" si="21"/>
        <v>17.670000000000002</v>
      </c>
      <c r="BO231" s="13">
        <f t="shared" si="22"/>
        <v>17.670000000000002</v>
      </c>
      <c r="BP231" s="15">
        <f t="shared" si="23"/>
        <v>0</v>
      </c>
      <c r="BQ231" s="14">
        <f t="shared" si="24"/>
        <v>2.2176</v>
      </c>
      <c r="BR231" s="13">
        <f t="shared" si="25"/>
        <v>2.2176</v>
      </c>
      <c r="BS231" s="15">
        <f t="shared" si="26"/>
        <v>0</v>
      </c>
      <c r="BU231" s="14">
        <v>19</v>
      </c>
      <c r="BV231" s="13">
        <v>19</v>
      </c>
      <c r="BW231" s="15"/>
    </row>
    <row r="232" spans="1:75" x14ac:dyDescent="0.25">
      <c r="A232" s="20" t="s">
        <v>696</v>
      </c>
      <c r="B232" s="11" t="s">
        <v>75</v>
      </c>
      <c r="C232" s="11">
        <v>4100</v>
      </c>
      <c r="D232" s="37">
        <v>3584</v>
      </c>
      <c r="E232" s="11" t="s">
        <v>109</v>
      </c>
      <c r="F232" s="11" t="s">
        <v>509</v>
      </c>
      <c r="G232" s="11">
        <v>82951</v>
      </c>
      <c r="H232" s="11" t="s">
        <v>34</v>
      </c>
      <c r="I232" s="11" t="s">
        <v>34</v>
      </c>
      <c r="J232" s="11" t="s">
        <v>34</v>
      </c>
      <c r="K232" s="11"/>
      <c r="L232" s="11">
        <v>301</v>
      </c>
      <c r="M232" s="11">
        <v>0</v>
      </c>
      <c r="N232" s="11" t="s">
        <v>34</v>
      </c>
      <c r="O232" s="11" t="s">
        <v>34</v>
      </c>
      <c r="P232" s="11" t="s">
        <v>34</v>
      </c>
      <c r="Q232" s="15">
        <v>135</v>
      </c>
      <c r="R232" s="15">
        <f t="shared" si="27"/>
        <v>145</v>
      </c>
      <c r="S232" s="22"/>
      <c r="T232" s="14">
        <v>5.6627999999999998</v>
      </c>
      <c r="U232" s="13">
        <v>5.6627999999999998</v>
      </c>
      <c r="V232" s="15"/>
      <c r="W232" s="14">
        <v>5.6627999999999998</v>
      </c>
      <c r="X232" s="13">
        <v>5.6627999999999998</v>
      </c>
      <c r="Y232" s="15"/>
      <c r="Z232" s="14">
        <v>5.6627999999999998</v>
      </c>
      <c r="AA232" s="13">
        <v>5.6627999999999998</v>
      </c>
      <c r="AB232" s="15"/>
      <c r="AC232" s="14">
        <v>5.6627999999999998</v>
      </c>
      <c r="AD232" s="13">
        <v>5.6627999999999998</v>
      </c>
      <c r="AE232" s="15"/>
      <c r="AF232" s="14">
        <v>5.6627999999999998</v>
      </c>
      <c r="AG232" s="13">
        <v>5.6627999999999998</v>
      </c>
      <c r="AH232" s="15"/>
      <c r="AI232" s="14"/>
      <c r="AJ232" s="13"/>
      <c r="AK232" s="15"/>
      <c r="AL232" s="14">
        <v>87.75</v>
      </c>
      <c r="AM232" s="13">
        <v>87.75</v>
      </c>
      <c r="AN232" s="15"/>
      <c r="AO232" s="14">
        <v>125.55000000000001</v>
      </c>
      <c r="AP232" s="13">
        <v>125.55000000000001</v>
      </c>
      <c r="AQ232" s="15"/>
      <c r="AR232" s="14"/>
      <c r="AS232" s="13"/>
      <c r="AT232" s="15"/>
      <c r="AU232" s="14">
        <v>125.55000000000001</v>
      </c>
      <c r="AV232" s="13">
        <v>125.55000000000001</v>
      </c>
      <c r="AW232" s="15"/>
      <c r="AX232" s="14"/>
      <c r="AY232" s="13"/>
      <c r="AZ232" s="15"/>
      <c r="BA232" s="14">
        <v>107.63550000000001</v>
      </c>
      <c r="BB232" s="13">
        <v>55.930500000000002</v>
      </c>
      <c r="BC232" s="15"/>
      <c r="BD232" s="14"/>
      <c r="BE232" s="13"/>
      <c r="BF232" s="15"/>
      <c r="BG232" s="14">
        <v>107.95</v>
      </c>
      <c r="BH232" s="13">
        <v>107.95</v>
      </c>
      <c r="BI232" s="15"/>
      <c r="BJ232" s="14"/>
      <c r="BK232" s="13"/>
      <c r="BL232" s="15"/>
      <c r="BM232" s="16"/>
      <c r="BN232" s="14">
        <f t="shared" si="21"/>
        <v>125.55000000000001</v>
      </c>
      <c r="BO232" s="13">
        <f t="shared" si="22"/>
        <v>125.55000000000001</v>
      </c>
      <c r="BP232" s="15">
        <f t="shared" si="23"/>
        <v>0</v>
      </c>
      <c r="BQ232" s="14">
        <f t="shared" si="24"/>
        <v>5.6627999999999998</v>
      </c>
      <c r="BR232" s="13">
        <f t="shared" si="25"/>
        <v>5.6627999999999998</v>
      </c>
      <c r="BS232" s="15">
        <f t="shared" si="26"/>
        <v>0</v>
      </c>
      <c r="BT232" s="12"/>
      <c r="BU232" s="14">
        <v>135</v>
      </c>
      <c r="BV232" s="13">
        <v>135</v>
      </c>
      <c r="BW232" s="15"/>
    </row>
    <row r="233" spans="1:75" x14ac:dyDescent="0.25">
      <c r="A233" s="20" t="s">
        <v>696</v>
      </c>
      <c r="B233" s="11" t="s">
        <v>75</v>
      </c>
      <c r="C233" s="11">
        <v>4100</v>
      </c>
      <c r="D233" s="37">
        <v>3051</v>
      </c>
      <c r="E233" s="11" t="s">
        <v>110</v>
      </c>
      <c r="F233" s="11" t="s">
        <v>509</v>
      </c>
      <c r="G233" s="11">
        <v>82951</v>
      </c>
      <c r="H233" s="11" t="s">
        <v>34</v>
      </c>
      <c r="I233" s="11" t="s">
        <v>34</v>
      </c>
      <c r="J233" s="11" t="s">
        <v>34</v>
      </c>
      <c r="K233" s="11"/>
      <c r="L233" s="11">
        <v>301</v>
      </c>
      <c r="M233" s="11">
        <v>0</v>
      </c>
      <c r="N233" s="11" t="s">
        <v>34</v>
      </c>
      <c r="O233" s="11" t="s">
        <v>34</v>
      </c>
      <c r="P233" s="11" t="s">
        <v>34</v>
      </c>
      <c r="Q233" s="15">
        <v>288</v>
      </c>
      <c r="R233" s="15">
        <f t="shared" si="27"/>
        <v>309</v>
      </c>
      <c r="S233" s="22"/>
      <c r="T233" s="14">
        <v>5.6627999999999998</v>
      </c>
      <c r="U233" s="13">
        <v>5.6627999999999998</v>
      </c>
      <c r="V233" s="15"/>
      <c r="W233" s="14">
        <v>5.6627999999999998</v>
      </c>
      <c r="X233" s="13">
        <v>5.6627999999999998</v>
      </c>
      <c r="Y233" s="15"/>
      <c r="Z233" s="14">
        <v>5.6627999999999998</v>
      </c>
      <c r="AA233" s="13">
        <v>5.6627999999999998</v>
      </c>
      <c r="AB233" s="15"/>
      <c r="AC233" s="14">
        <v>5.6627999999999998</v>
      </c>
      <c r="AD233" s="13">
        <v>5.6627999999999998</v>
      </c>
      <c r="AE233" s="15"/>
      <c r="AF233" s="14">
        <v>5.6627999999999998</v>
      </c>
      <c r="AG233" s="13">
        <v>5.6627999999999998</v>
      </c>
      <c r="AH233" s="15"/>
      <c r="AI233" s="14"/>
      <c r="AJ233" s="13"/>
      <c r="AK233" s="15"/>
      <c r="AL233" s="14">
        <v>187.20000000000002</v>
      </c>
      <c r="AM233" s="13">
        <v>187.20000000000002</v>
      </c>
      <c r="AN233" s="15"/>
      <c r="AO233" s="14">
        <v>267.84000000000003</v>
      </c>
      <c r="AP233" s="13">
        <v>267.84000000000003</v>
      </c>
      <c r="AQ233" s="15"/>
      <c r="AR233" s="14"/>
      <c r="AS233" s="13"/>
      <c r="AT233" s="15"/>
      <c r="AU233" s="14">
        <v>267.84000000000003</v>
      </c>
      <c r="AV233" s="13">
        <v>267.84000000000003</v>
      </c>
      <c r="AW233" s="15"/>
      <c r="AX233" s="14"/>
      <c r="AY233" s="13"/>
      <c r="AZ233" s="15"/>
      <c r="BA233" s="14">
        <v>229.6224</v>
      </c>
      <c r="BB233" s="13">
        <v>119.3184</v>
      </c>
      <c r="BC233" s="15"/>
      <c r="BD233" s="14"/>
      <c r="BE233" s="13"/>
      <c r="BF233" s="15"/>
      <c r="BG233" s="14">
        <v>230.35</v>
      </c>
      <c r="BH233" s="13">
        <v>230.35</v>
      </c>
      <c r="BI233" s="15"/>
      <c r="BJ233" s="14"/>
      <c r="BK233" s="13"/>
      <c r="BL233" s="15"/>
      <c r="BM233" s="16"/>
      <c r="BN233" s="14">
        <f t="shared" si="21"/>
        <v>267.84000000000003</v>
      </c>
      <c r="BO233" s="13">
        <f t="shared" si="22"/>
        <v>267.84000000000003</v>
      </c>
      <c r="BP233" s="15">
        <f t="shared" si="23"/>
        <v>0</v>
      </c>
      <c r="BQ233" s="14">
        <f t="shared" si="24"/>
        <v>5.6627999999999998</v>
      </c>
      <c r="BR233" s="13">
        <f t="shared" si="25"/>
        <v>5.6627999999999998</v>
      </c>
      <c r="BS233" s="15">
        <f t="shared" si="26"/>
        <v>0</v>
      </c>
      <c r="BT233" s="12"/>
      <c r="BU233" s="14">
        <v>288</v>
      </c>
      <c r="BV233" s="13">
        <v>288</v>
      </c>
      <c r="BW233" s="15"/>
    </row>
    <row r="234" spans="1:75" x14ac:dyDescent="0.25">
      <c r="A234" s="20" t="s">
        <v>696</v>
      </c>
      <c r="B234" s="11" t="s">
        <v>75</v>
      </c>
      <c r="C234" s="11">
        <v>4100</v>
      </c>
      <c r="D234" s="37">
        <v>3253</v>
      </c>
      <c r="E234" s="11" t="s">
        <v>111</v>
      </c>
      <c r="F234" s="11" t="s">
        <v>510</v>
      </c>
      <c r="G234" s="11">
        <v>83036</v>
      </c>
      <c r="H234" s="11" t="s">
        <v>34</v>
      </c>
      <c r="I234" s="11" t="s">
        <v>34</v>
      </c>
      <c r="J234" s="11" t="s">
        <v>34</v>
      </c>
      <c r="K234" s="11"/>
      <c r="L234" s="11">
        <v>301</v>
      </c>
      <c r="M234" s="11">
        <v>0</v>
      </c>
      <c r="N234" s="11" t="s">
        <v>34</v>
      </c>
      <c r="O234" s="11" t="s">
        <v>34</v>
      </c>
      <c r="P234" s="11" t="s">
        <v>34</v>
      </c>
      <c r="Q234" s="15">
        <v>108</v>
      </c>
      <c r="R234" s="15">
        <f t="shared" si="27"/>
        <v>116</v>
      </c>
      <c r="S234" s="22"/>
      <c r="T234" s="14">
        <v>4.2724000000000002</v>
      </c>
      <c r="U234" s="13">
        <v>4.2724000000000002</v>
      </c>
      <c r="V234" s="15"/>
      <c r="W234" s="14">
        <v>4.2724000000000002</v>
      </c>
      <c r="X234" s="13">
        <v>4.2724000000000002</v>
      </c>
      <c r="Y234" s="15"/>
      <c r="Z234" s="14">
        <v>4.2724000000000002</v>
      </c>
      <c r="AA234" s="13">
        <v>4.2724000000000002</v>
      </c>
      <c r="AB234" s="15"/>
      <c r="AC234" s="14">
        <v>4.2724000000000002</v>
      </c>
      <c r="AD234" s="13">
        <v>4.2724000000000002</v>
      </c>
      <c r="AE234" s="15"/>
      <c r="AF234" s="14">
        <v>4.2724000000000002</v>
      </c>
      <c r="AG234" s="13">
        <v>4.2724000000000002</v>
      </c>
      <c r="AH234" s="15"/>
      <c r="AI234" s="14"/>
      <c r="AJ234" s="13"/>
      <c r="AK234" s="15"/>
      <c r="AL234" s="14">
        <v>70.2</v>
      </c>
      <c r="AM234" s="13">
        <v>70.2</v>
      </c>
      <c r="AN234" s="15"/>
      <c r="AO234" s="14">
        <v>100.44000000000001</v>
      </c>
      <c r="AP234" s="13">
        <v>100.44000000000001</v>
      </c>
      <c r="AQ234" s="15"/>
      <c r="AR234" s="14"/>
      <c r="AS234" s="13"/>
      <c r="AT234" s="15"/>
      <c r="AU234" s="14">
        <v>100.44000000000001</v>
      </c>
      <c r="AV234" s="13">
        <v>100.44000000000001</v>
      </c>
      <c r="AW234" s="15"/>
      <c r="AX234" s="14"/>
      <c r="AY234" s="13"/>
      <c r="AZ234" s="15"/>
      <c r="BA234" s="14">
        <v>86.108400000000003</v>
      </c>
      <c r="BB234" s="13">
        <v>44.744399999999999</v>
      </c>
      <c r="BC234" s="15"/>
      <c r="BD234" s="14"/>
      <c r="BE234" s="13"/>
      <c r="BF234" s="15"/>
      <c r="BG234" s="14">
        <v>86.350000000000009</v>
      </c>
      <c r="BH234" s="13">
        <v>86.350000000000009</v>
      </c>
      <c r="BI234" s="15"/>
      <c r="BJ234" s="14"/>
      <c r="BK234" s="13"/>
      <c r="BL234" s="15"/>
      <c r="BM234" s="16"/>
      <c r="BN234" s="14">
        <f t="shared" si="21"/>
        <v>100.44000000000001</v>
      </c>
      <c r="BO234" s="13">
        <f t="shared" si="22"/>
        <v>100.44000000000001</v>
      </c>
      <c r="BP234" s="15">
        <f t="shared" si="23"/>
        <v>0</v>
      </c>
      <c r="BQ234" s="14">
        <f t="shared" si="24"/>
        <v>4.2724000000000002</v>
      </c>
      <c r="BR234" s="13">
        <f t="shared" si="25"/>
        <v>4.2724000000000002</v>
      </c>
      <c r="BS234" s="15">
        <f t="shared" si="26"/>
        <v>0</v>
      </c>
      <c r="BT234" s="12"/>
      <c r="BU234" s="14">
        <v>108</v>
      </c>
      <c r="BV234" s="13">
        <v>108</v>
      </c>
      <c r="BW234" s="15"/>
    </row>
    <row r="235" spans="1:75" x14ac:dyDescent="0.25">
      <c r="A235" s="20" t="s">
        <v>696</v>
      </c>
      <c r="B235" s="11" t="s">
        <v>75</v>
      </c>
      <c r="C235" s="11">
        <v>4100</v>
      </c>
      <c r="D235" s="37">
        <v>3056</v>
      </c>
      <c r="E235" s="11" t="s">
        <v>335</v>
      </c>
      <c r="F235" s="11" t="s">
        <v>650</v>
      </c>
      <c r="G235" s="11">
        <v>83540</v>
      </c>
      <c r="H235" s="11" t="s">
        <v>34</v>
      </c>
      <c r="I235" s="11" t="s">
        <v>34</v>
      </c>
      <c r="J235" s="11" t="s">
        <v>34</v>
      </c>
      <c r="K235" s="11">
        <v>301</v>
      </c>
      <c r="L235" s="11">
        <v>0</v>
      </c>
      <c r="M235" s="11" t="s">
        <v>34</v>
      </c>
      <c r="N235" s="11" t="s">
        <v>34</v>
      </c>
      <c r="O235" s="11" t="s">
        <v>34</v>
      </c>
      <c r="P235" s="11"/>
      <c r="Q235" s="15">
        <v>114</v>
      </c>
      <c r="R235" s="15">
        <f t="shared" si="27"/>
        <v>122</v>
      </c>
      <c r="S235" s="22"/>
      <c r="T235" s="14">
        <v>2.8468</v>
      </c>
      <c r="U235" s="13">
        <v>2.8468</v>
      </c>
      <c r="V235" s="15"/>
      <c r="W235" s="14">
        <v>2.8468</v>
      </c>
      <c r="X235" s="13">
        <v>2.8468</v>
      </c>
      <c r="Y235" s="15"/>
      <c r="Z235" s="14">
        <v>2.8468</v>
      </c>
      <c r="AA235" s="13">
        <v>2.8468</v>
      </c>
      <c r="AB235" s="15"/>
      <c r="AC235" s="14">
        <v>2.8468</v>
      </c>
      <c r="AD235" s="13">
        <v>2.8468</v>
      </c>
      <c r="AE235" s="15"/>
      <c r="AF235" s="14">
        <v>2.8468</v>
      </c>
      <c r="AG235" s="13">
        <v>2.8468</v>
      </c>
      <c r="AH235" s="15"/>
      <c r="AI235" s="20"/>
      <c r="AJ235" s="11"/>
      <c r="AK235" s="21"/>
      <c r="AL235" s="14">
        <v>74.100000000000009</v>
      </c>
      <c r="AM235" s="13">
        <v>74.100000000000009</v>
      </c>
      <c r="AN235" s="15"/>
      <c r="AO235" s="14">
        <v>106.02000000000001</v>
      </c>
      <c r="AP235" s="13">
        <v>106.02000000000001</v>
      </c>
      <c r="AQ235" s="15"/>
      <c r="AR235" s="20"/>
      <c r="AS235" s="11"/>
      <c r="AT235" s="21"/>
      <c r="AU235" s="14">
        <v>106.02000000000001</v>
      </c>
      <c r="AV235" s="13">
        <v>106.02000000000001</v>
      </c>
      <c r="AW235" s="15"/>
      <c r="AX235" s="20"/>
      <c r="AY235" s="11"/>
      <c r="AZ235" s="21"/>
      <c r="BA235" s="14">
        <v>90.892200000000003</v>
      </c>
      <c r="BB235" s="13">
        <v>47.230200000000004</v>
      </c>
      <c r="BC235" s="15"/>
      <c r="BD235" s="20"/>
      <c r="BE235" s="11"/>
      <c r="BF235" s="21"/>
      <c r="BG235" s="14">
        <v>91.15</v>
      </c>
      <c r="BH235" s="13">
        <v>91.15</v>
      </c>
      <c r="BI235" s="15"/>
      <c r="BJ235" s="20"/>
      <c r="BK235" s="11"/>
      <c r="BL235" s="21"/>
      <c r="BM235" s="22"/>
      <c r="BN235" s="14">
        <f t="shared" si="21"/>
        <v>106.02000000000001</v>
      </c>
      <c r="BO235" s="13">
        <f t="shared" si="22"/>
        <v>106.02000000000001</v>
      </c>
      <c r="BP235" s="15">
        <f t="shared" si="23"/>
        <v>0</v>
      </c>
      <c r="BQ235" s="14">
        <f t="shared" si="24"/>
        <v>2.8468</v>
      </c>
      <c r="BR235" s="13">
        <f t="shared" si="25"/>
        <v>2.8468</v>
      </c>
      <c r="BS235" s="15">
        <f t="shared" si="26"/>
        <v>0</v>
      </c>
      <c r="BU235" s="14">
        <v>114</v>
      </c>
      <c r="BV235" s="13">
        <v>114</v>
      </c>
      <c r="BW235" s="15"/>
    </row>
    <row r="236" spans="1:75" x14ac:dyDescent="0.25">
      <c r="A236" s="20" t="s">
        <v>696</v>
      </c>
      <c r="B236" s="18" t="s">
        <v>75</v>
      </c>
      <c r="C236" s="18">
        <v>4100</v>
      </c>
      <c r="D236" s="38">
        <v>3122</v>
      </c>
      <c r="E236" s="18" t="s">
        <v>112</v>
      </c>
      <c r="F236" s="11" t="s">
        <v>511</v>
      </c>
      <c r="G236" s="18">
        <v>83550</v>
      </c>
      <c r="H236" s="18" t="s">
        <v>34</v>
      </c>
      <c r="I236" s="18" t="s">
        <v>34</v>
      </c>
      <c r="J236" s="18" t="s">
        <v>34</v>
      </c>
      <c r="K236" s="18"/>
      <c r="L236" s="18">
        <v>301</v>
      </c>
      <c r="M236" s="18">
        <v>0</v>
      </c>
      <c r="N236" s="18" t="s">
        <v>34</v>
      </c>
      <c r="O236" s="18" t="s">
        <v>34</v>
      </c>
      <c r="P236" s="18" t="s">
        <v>34</v>
      </c>
      <c r="Q236" s="17">
        <v>104</v>
      </c>
      <c r="R236" s="15">
        <f t="shared" si="27"/>
        <v>112</v>
      </c>
      <c r="S236" s="46"/>
      <c r="T236" s="14">
        <v>3.8456000000000001</v>
      </c>
      <c r="U236" s="13">
        <v>3.8456000000000001</v>
      </c>
      <c r="V236" s="15"/>
      <c r="W236" s="14">
        <v>3.8456000000000001</v>
      </c>
      <c r="X236" s="13">
        <v>3.8456000000000001</v>
      </c>
      <c r="Y236" s="15"/>
      <c r="Z236" s="14">
        <v>3.8456000000000001</v>
      </c>
      <c r="AA236" s="13">
        <v>3.8456000000000001</v>
      </c>
      <c r="AB236" s="15"/>
      <c r="AC236" s="14">
        <v>3.8456000000000001</v>
      </c>
      <c r="AD236" s="13">
        <v>3.8456000000000001</v>
      </c>
      <c r="AE236" s="15"/>
      <c r="AF236" s="14">
        <v>3.8456000000000001</v>
      </c>
      <c r="AG236" s="13">
        <v>3.8456000000000001</v>
      </c>
      <c r="AH236" s="15"/>
      <c r="AI236" s="14"/>
      <c r="AJ236" s="13"/>
      <c r="AK236" s="15"/>
      <c r="AL236" s="14">
        <v>67.600000000000009</v>
      </c>
      <c r="AM236" s="13">
        <v>67.600000000000009</v>
      </c>
      <c r="AN236" s="15"/>
      <c r="AO236" s="14">
        <v>96.72</v>
      </c>
      <c r="AP236" s="13">
        <v>96.72</v>
      </c>
      <c r="AQ236" s="15"/>
      <c r="AR236" s="14"/>
      <c r="AS236" s="13"/>
      <c r="AT236" s="15"/>
      <c r="AU236" s="14">
        <v>96.72</v>
      </c>
      <c r="AV236" s="13">
        <v>96.72</v>
      </c>
      <c r="AW236" s="15"/>
      <c r="AX236" s="14"/>
      <c r="AY236" s="13"/>
      <c r="AZ236" s="15"/>
      <c r="BA236" s="14">
        <v>82.919200000000004</v>
      </c>
      <c r="BB236" s="13">
        <v>43.087200000000003</v>
      </c>
      <c r="BC236" s="15"/>
      <c r="BD236" s="14"/>
      <c r="BE236" s="13"/>
      <c r="BF236" s="15"/>
      <c r="BG236" s="14">
        <v>83.15</v>
      </c>
      <c r="BH236" s="13">
        <v>83.15</v>
      </c>
      <c r="BI236" s="15"/>
      <c r="BJ236" s="14"/>
      <c r="BK236" s="13"/>
      <c r="BL236" s="15"/>
      <c r="BM236" s="19"/>
      <c r="BN236" s="14">
        <f t="shared" si="21"/>
        <v>96.72</v>
      </c>
      <c r="BO236" s="13">
        <f t="shared" si="22"/>
        <v>96.72</v>
      </c>
      <c r="BP236" s="15">
        <f t="shared" si="23"/>
        <v>0</v>
      </c>
      <c r="BQ236" s="14">
        <f t="shared" si="24"/>
        <v>3.8456000000000001</v>
      </c>
      <c r="BR236" s="13">
        <f t="shared" si="25"/>
        <v>3.8456000000000001</v>
      </c>
      <c r="BS236" s="15">
        <f t="shared" si="26"/>
        <v>0</v>
      </c>
      <c r="BT236" s="12"/>
      <c r="BU236" s="14">
        <v>104</v>
      </c>
      <c r="BV236" s="13">
        <v>104</v>
      </c>
      <c r="BW236" s="15"/>
    </row>
    <row r="237" spans="1:75" x14ac:dyDescent="0.25">
      <c r="A237" s="20" t="s">
        <v>696</v>
      </c>
      <c r="B237" s="11" t="s">
        <v>75</v>
      </c>
      <c r="C237" s="11">
        <v>4100</v>
      </c>
      <c r="D237" s="37">
        <v>3425</v>
      </c>
      <c r="E237" s="11" t="s">
        <v>113</v>
      </c>
      <c r="F237" s="11" t="s">
        <v>512</v>
      </c>
      <c r="G237" s="11">
        <v>83605</v>
      </c>
      <c r="H237" s="11" t="s">
        <v>34</v>
      </c>
      <c r="I237" s="11" t="s">
        <v>34</v>
      </c>
      <c r="J237" s="11" t="s">
        <v>34</v>
      </c>
      <c r="K237" s="11"/>
      <c r="L237" s="11">
        <v>301</v>
      </c>
      <c r="M237" s="11">
        <v>0</v>
      </c>
      <c r="N237" s="11" t="s">
        <v>34</v>
      </c>
      <c r="O237" s="11" t="s">
        <v>34</v>
      </c>
      <c r="P237" s="11" t="s">
        <v>34</v>
      </c>
      <c r="Q237" s="15">
        <v>54</v>
      </c>
      <c r="R237" s="15">
        <f t="shared" si="27"/>
        <v>58</v>
      </c>
      <c r="S237" s="22"/>
      <c r="T237" s="14">
        <v>5.0907999999999998</v>
      </c>
      <c r="U237" s="13">
        <v>5.0907999999999998</v>
      </c>
      <c r="V237" s="15"/>
      <c r="W237" s="14">
        <v>5.0907999999999998</v>
      </c>
      <c r="X237" s="13">
        <v>5.0907999999999998</v>
      </c>
      <c r="Y237" s="15"/>
      <c r="Z237" s="14">
        <v>5.0907999999999998</v>
      </c>
      <c r="AA237" s="13">
        <v>5.0907999999999998</v>
      </c>
      <c r="AB237" s="15"/>
      <c r="AC237" s="14">
        <v>5.0907999999999998</v>
      </c>
      <c r="AD237" s="13">
        <v>5.0907999999999998</v>
      </c>
      <c r="AE237" s="15"/>
      <c r="AF237" s="14">
        <v>5.0907999999999998</v>
      </c>
      <c r="AG237" s="13">
        <v>5.0907999999999998</v>
      </c>
      <c r="AH237" s="15"/>
      <c r="AI237" s="14"/>
      <c r="AJ237" s="13"/>
      <c r="AK237" s="15"/>
      <c r="AL237" s="14">
        <v>35.1</v>
      </c>
      <c r="AM237" s="13">
        <v>35.1</v>
      </c>
      <c r="AN237" s="15"/>
      <c r="AO237" s="14">
        <v>50.220000000000006</v>
      </c>
      <c r="AP237" s="13">
        <v>50.220000000000006</v>
      </c>
      <c r="AQ237" s="15"/>
      <c r="AR237" s="14"/>
      <c r="AS237" s="13"/>
      <c r="AT237" s="15"/>
      <c r="AU237" s="14">
        <v>50.220000000000006</v>
      </c>
      <c r="AV237" s="13">
        <v>50.220000000000006</v>
      </c>
      <c r="AW237" s="15"/>
      <c r="AX237" s="14"/>
      <c r="AY237" s="13"/>
      <c r="AZ237" s="15"/>
      <c r="BA237" s="14">
        <v>43.054200000000002</v>
      </c>
      <c r="BB237" s="13">
        <v>22.372199999999999</v>
      </c>
      <c r="BC237" s="15"/>
      <c r="BD237" s="14"/>
      <c r="BE237" s="13"/>
      <c r="BF237" s="15"/>
      <c r="BG237" s="14">
        <v>43.150000000000006</v>
      </c>
      <c r="BH237" s="13">
        <v>43.150000000000006</v>
      </c>
      <c r="BI237" s="15"/>
      <c r="BJ237" s="14"/>
      <c r="BK237" s="13"/>
      <c r="BL237" s="15"/>
      <c r="BM237" s="16"/>
      <c r="BN237" s="14">
        <f t="shared" si="21"/>
        <v>50.220000000000006</v>
      </c>
      <c r="BO237" s="13">
        <f t="shared" si="22"/>
        <v>50.220000000000006</v>
      </c>
      <c r="BP237" s="15">
        <f t="shared" si="23"/>
        <v>0</v>
      </c>
      <c r="BQ237" s="14">
        <f t="shared" si="24"/>
        <v>5.0907999999999998</v>
      </c>
      <c r="BR237" s="13">
        <f t="shared" si="25"/>
        <v>5.0907999999999998</v>
      </c>
      <c r="BS237" s="15">
        <f t="shared" si="26"/>
        <v>0</v>
      </c>
      <c r="BT237" s="16"/>
      <c r="BU237" s="14">
        <v>54</v>
      </c>
      <c r="BV237" s="13">
        <v>54</v>
      </c>
      <c r="BW237" s="15"/>
    </row>
    <row r="238" spans="1:75" x14ac:dyDescent="0.25">
      <c r="A238" s="20" t="s">
        <v>696</v>
      </c>
      <c r="B238" s="11" t="s">
        <v>75</v>
      </c>
      <c r="C238" s="11">
        <v>4100</v>
      </c>
      <c r="D238" s="37">
        <v>3180</v>
      </c>
      <c r="E238" s="11" t="s">
        <v>114</v>
      </c>
      <c r="F238" s="11" t="s">
        <v>513</v>
      </c>
      <c r="G238" s="11">
        <v>83615</v>
      </c>
      <c r="H238" s="11" t="s">
        <v>34</v>
      </c>
      <c r="I238" s="11" t="s">
        <v>34</v>
      </c>
      <c r="J238" s="11" t="s">
        <v>34</v>
      </c>
      <c r="K238" s="11"/>
      <c r="L238" s="11">
        <v>301</v>
      </c>
      <c r="M238" s="11">
        <v>0</v>
      </c>
      <c r="N238" s="11" t="s">
        <v>34</v>
      </c>
      <c r="O238" s="11" t="s">
        <v>34</v>
      </c>
      <c r="P238" s="11" t="s">
        <v>34</v>
      </c>
      <c r="Q238" s="15">
        <v>47</v>
      </c>
      <c r="R238" s="15">
        <f t="shared" si="27"/>
        <v>51</v>
      </c>
      <c r="S238" s="22"/>
      <c r="T238" s="14">
        <v>2.6576</v>
      </c>
      <c r="U238" s="13">
        <v>2.6576</v>
      </c>
      <c r="V238" s="15"/>
      <c r="W238" s="14">
        <v>2.6576</v>
      </c>
      <c r="X238" s="13">
        <v>2.6576</v>
      </c>
      <c r="Y238" s="15"/>
      <c r="Z238" s="14">
        <v>2.6576</v>
      </c>
      <c r="AA238" s="13">
        <v>2.6576</v>
      </c>
      <c r="AB238" s="15"/>
      <c r="AC238" s="14">
        <v>2.6576</v>
      </c>
      <c r="AD238" s="13">
        <v>2.6576</v>
      </c>
      <c r="AE238" s="15"/>
      <c r="AF238" s="14">
        <v>2.6576</v>
      </c>
      <c r="AG238" s="13">
        <v>2.6576</v>
      </c>
      <c r="AH238" s="15"/>
      <c r="AI238" s="14"/>
      <c r="AJ238" s="13"/>
      <c r="AK238" s="15"/>
      <c r="AL238" s="14">
        <v>30.55</v>
      </c>
      <c r="AM238" s="13">
        <v>30.55</v>
      </c>
      <c r="AN238" s="15"/>
      <c r="AO238" s="14">
        <v>43.71</v>
      </c>
      <c r="AP238" s="13">
        <v>43.71</v>
      </c>
      <c r="AQ238" s="15"/>
      <c r="AR238" s="14"/>
      <c r="AS238" s="13"/>
      <c r="AT238" s="15"/>
      <c r="AU238" s="14">
        <v>43.71</v>
      </c>
      <c r="AV238" s="13">
        <v>43.71</v>
      </c>
      <c r="AW238" s="15"/>
      <c r="AX238" s="14"/>
      <c r="AY238" s="13"/>
      <c r="AZ238" s="15"/>
      <c r="BA238" s="14">
        <v>37.473100000000002</v>
      </c>
      <c r="BB238" s="13">
        <v>19.472100000000001</v>
      </c>
      <c r="BC238" s="15"/>
      <c r="BD238" s="14"/>
      <c r="BE238" s="13"/>
      <c r="BF238" s="15"/>
      <c r="BG238" s="14">
        <v>37.550000000000004</v>
      </c>
      <c r="BH238" s="13">
        <v>37.550000000000004</v>
      </c>
      <c r="BI238" s="15"/>
      <c r="BJ238" s="14"/>
      <c r="BK238" s="13"/>
      <c r="BL238" s="15"/>
      <c r="BM238" s="16"/>
      <c r="BN238" s="14">
        <f t="shared" si="21"/>
        <v>43.71</v>
      </c>
      <c r="BO238" s="13">
        <f t="shared" si="22"/>
        <v>43.71</v>
      </c>
      <c r="BP238" s="15">
        <f t="shared" si="23"/>
        <v>0</v>
      </c>
      <c r="BQ238" s="14">
        <f t="shared" si="24"/>
        <v>2.6576</v>
      </c>
      <c r="BR238" s="13">
        <f t="shared" si="25"/>
        <v>2.6576</v>
      </c>
      <c r="BS238" s="15">
        <f t="shared" si="26"/>
        <v>0</v>
      </c>
      <c r="BT238" s="16"/>
      <c r="BU238" s="14">
        <v>47</v>
      </c>
      <c r="BV238" s="13">
        <v>47</v>
      </c>
      <c r="BW238" s="15"/>
    </row>
    <row r="239" spans="1:75" x14ac:dyDescent="0.25">
      <c r="A239" s="20" t="s">
        <v>696</v>
      </c>
      <c r="B239" s="11" t="s">
        <v>75</v>
      </c>
      <c r="C239" s="11">
        <v>4100</v>
      </c>
      <c r="D239" s="37">
        <v>3282</v>
      </c>
      <c r="E239" s="11" t="s">
        <v>115</v>
      </c>
      <c r="F239" s="11" t="s">
        <v>513</v>
      </c>
      <c r="G239" s="11">
        <v>83615</v>
      </c>
      <c r="H239" s="11" t="s">
        <v>34</v>
      </c>
      <c r="I239" s="11" t="s">
        <v>34</v>
      </c>
      <c r="J239" s="11" t="s">
        <v>34</v>
      </c>
      <c r="K239" s="11"/>
      <c r="L239" s="11">
        <v>301</v>
      </c>
      <c r="M239" s="11">
        <v>0</v>
      </c>
      <c r="N239" s="11" t="s">
        <v>34</v>
      </c>
      <c r="O239" s="11" t="s">
        <v>34</v>
      </c>
      <c r="P239" s="11" t="s">
        <v>34</v>
      </c>
      <c r="Q239" s="15">
        <v>101</v>
      </c>
      <c r="R239" s="15">
        <f t="shared" si="27"/>
        <v>109</v>
      </c>
      <c r="S239" s="22"/>
      <c r="T239" s="14">
        <v>2.6576</v>
      </c>
      <c r="U239" s="13">
        <v>2.6576</v>
      </c>
      <c r="V239" s="15"/>
      <c r="W239" s="14">
        <v>2.6576</v>
      </c>
      <c r="X239" s="13">
        <v>2.6576</v>
      </c>
      <c r="Y239" s="15"/>
      <c r="Z239" s="14">
        <v>2.6576</v>
      </c>
      <c r="AA239" s="13">
        <v>2.6576</v>
      </c>
      <c r="AB239" s="15"/>
      <c r="AC239" s="14">
        <v>2.6576</v>
      </c>
      <c r="AD239" s="13">
        <v>2.6576</v>
      </c>
      <c r="AE239" s="15"/>
      <c r="AF239" s="14">
        <v>2.6576</v>
      </c>
      <c r="AG239" s="13">
        <v>2.6576</v>
      </c>
      <c r="AH239" s="15"/>
      <c r="AI239" s="14"/>
      <c r="AJ239" s="13"/>
      <c r="AK239" s="15"/>
      <c r="AL239" s="14">
        <v>65.650000000000006</v>
      </c>
      <c r="AM239" s="13">
        <v>65.650000000000006</v>
      </c>
      <c r="AN239" s="15"/>
      <c r="AO239" s="14">
        <v>93.93</v>
      </c>
      <c r="AP239" s="13">
        <v>93.93</v>
      </c>
      <c r="AQ239" s="15"/>
      <c r="AR239" s="14"/>
      <c r="AS239" s="13"/>
      <c r="AT239" s="15"/>
      <c r="AU239" s="14">
        <v>93.93</v>
      </c>
      <c r="AV239" s="13">
        <v>93.93</v>
      </c>
      <c r="AW239" s="15"/>
      <c r="AX239" s="14"/>
      <c r="AY239" s="13"/>
      <c r="AZ239" s="15"/>
      <c r="BA239" s="14">
        <v>80.527299999999997</v>
      </c>
      <c r="BB239" s="13">
        <v>41.844299999999997</v>
      </c>
      <c r="BC239" s="15"/>
      <c r="BD239" s="14"/>
      <c r="BE239" s="13"/>
      <c r="BF239" s="15"/>
      <c r="BG239" s="14">
        <v>80.750000000000014</v>
      </c>
      <c r="BH239" s="13">
        <v>80.750000000000014</v>
      </c>
      <c r="BI239" s="15"/>
      <c r="BJ239" s="14"/>
      <c r="BK239" s="13"/>
      <c r="BL239" s="15"/>
      <c r="BM239" s="16"/>
      <c r="BN239" s="14">
        <f t="shared" si="21"/>
        <v>93.93</v>
      </c>
      <c r="BO239" s="13">
        <f t="shared" si="22"/>
        <v>93.93</v>
      </c>
      <c r="BP239" s="15">
        <f t="shared" si="23"/>
        <v>0</v>
      </c>
      <c r="BQ239" s="14">
        <f t="shared" si="24"/>
        <v>2.6576</v>
      </c>
      <c r="BR239" s="13">
        <f t="shared" si="25"/>
        <v>2.6576</v>
      </c>
      <c r="BS239" s="15">
        <f t="shared" si="26"/>
        <v>0</v>
      </c>
      <c r="BT239" s="16"/>
      <c r="BU239" s="14">
        <v>101</v>
      </c>
      <c r="BV239" s="13">
        <v>101</v>
      </c>
      <c r="BW239" s="15"/>
    </row>
    <row r="240" spans="1:75" x14ac:dyDescent="0.25">
      <c r="A240" s="20" t="s">
        <v>696</v>
      </c>
      <c r="B240" s="11" t="s">
        <v>75</v>
      </c>
      <c r="C240" s="11">
        <v>4100</v>
      </c>
      <c r="D240" s="37">
        <v>3254</v>
      </c>
      <c r="E240" s="11" t="s">
        <v>336</v>
      </c>
      <c r="F240" s="11" t="s">
        <v>651</v>
      </c>
      <c r="G240" s="11">
        <v>83690</v>
      </c>
      <c r="H240" s="11" t="s">
        <v>34</v>
      </c>
      <c r="I240" s="11" t="s">
        <v>34</v>
      </c>
      <c r="J240" s="11" t="s">
        <v>34</v>
      </c>
      <c r="K240" s="11">
        <v>301</v>
      </c>
      <c r="L240" s="11">
        <v>0</v>
      </c>
      <c r="M240" s="11" t="s">
        <v>34</v>
      </c>
      <c r="N240" s="11" t="s">
        <v>34</v>
      </c>
      <c r="O240" s="11" t="s">
        <v>34</v>
      </c>
      <c r="P240" s="11"/>
      <c r="Q240" s="15">
        <v>120</v>
      </c>
      <c r="R240" s="15">
        <f t="shared" si="27"/>
        <v>129</v>
      </c>
      <c r="S240" s="22"/>
      <c r="T240" s="14">
        <v>3.0316000000000001</v>
      </c>
      <c r="U240" s="13">
        <v>3.0316000000000001</v>
      </c>
      <c r="V240" s="15"/>
      <c r="W240" s="14">
        <v>3.0316000000000001</v>
      </c>
      <c r="X240" s="13">
        <v>3.0316000000000001</v>
      </c>
      <c r="Y240" s="15"/>
      <c r="Z240" s="14">
        <v>3.0316000000000001</v>
      </c>
      <c r="AA240" s="13">
        <v>3.0316000000000001</v>
      </c>
      <c r="AB240" s="15"/>
      <c r="AC240" s="14">
        <v>3.0316000000000001</v>
      </c>
      <c r="AD240" s="13">
        <v>3.0316000000000001</v>
      </c>
      <c r="AE240" s="15"/>
      <c r="AF240" s="14">
        <v>3.0316000000000001</v>
      </c>
      <c r="AG240" s="13">
        <v>3.0316000000000001</v>
      </c>
      <c r="AH240" s="15"/>
      <c r="AI240" s="20"/>
      <c r="AJ240" s="11"/>
      <c r="AK240" s="21"/>
      <c r="AL240" s="14">
        <v>78</v>
      </c>
      <c r="AM240" s="13">
        <v>78</v>
      </c>
      <c r="AN240" s="15"/>
      <c r="AO240" s="14">
        <v>111.60000000000001</v>
      </c>
      <c r="AP240" s="13">
        <v>111.60000000000001</v>
      </c>
      <c r="AQ240" s="15"/>
      <c r="AR240" s="20"/>
      <c r="AS240" s="11"/>
      <c r="AT240" s="21"/>
      <c r="AU240" s="14">
        <v>111.60000000000001</v>
      </c>
      <c r="AV240" s="13">
        <v>111.60000000000001</v>
      </c>
      <c r="AW240" s="15"/>
      <c r="AX240" s="20"/>
      <c r="AY240" s="11"/>
      <c r="AZ240" s="21"/>
      <c r="BA240" s="14">
        <v>95.676000000000002</v>
      </c>
      <c r="BB240" s="13">
        <v>49.716000000000001</v>
      </c>
      <c r="BC240" s="15"/>
      <c r="BD240" s="20"/>
      <c r="BE240" s="11"/>
      <c r="BF240" s="21"/>
      <c r="BG240" s="14">
        <v>95.95</v>
      </c>
      <c r="BH240" s="13">
        <v>95.95</v>
      </c>
      <c r="BI240" s="15"/>
      <c r="BJ240" s="20"/>
      <c r="BK240" s="11"/>
      <c r="BL240" s="21"/>
      <c r="BM240" s="22"/>
      <c r="BN240" s="14">
        <f t="shared" si="21"/>
        <v>111.60000000000001</v>
      </c>
      <c r="BO240" s="13">
        <f t="shared" si="22"/>
        <v>111.60000000000001</v>
      </c>
      <c r="BP240" s="15">
        <f t="shared" si="23"/>
        <v>0</v>
      </c>
      <c r="BQ240" s="14">
        <f t="shared" si="24"/>
        <v>3.0316000000000001</v>
      </c>
      <c r="BR240" s="13">
        <f t="shared" si="25"/>
        <v>3.0316000000000001</v>
      </c>
      <c r="BS240" s="15">
        <f t="shared" si="26"/>
        <v>0</v>
      </c>
      <c r="BT240" s="22"/>
      <c r="BU240" s="14">
        <v>120</v>
      </c>
      <c r="BV240" s="13">
        <v>120</v>
      </c>
      <c r="BW240" s="15"/>
    </row>
    <row r="241" spans="1:75" x14ac:dyDescent="0.25">
      <c r="A241" s="20" t="s">
        <v>696</v>
      </c>
      <c r="B241" s="11" t="s">
        <v>75</v>
      </c>
      <c r="C241" s="11">
        <v>4100</v>
      </c>
      <c r="D241" s="37">
        <v>3275</v>
      </c>
      <c r="E241" s="11" t="s">
        <v>116</v>
      </c>
      <c r="F241" s="11" t="s">
        <v>514</v>
      </c>
      <c r="G241" s="11">
        <v>83735</v>
      </c>
      <c r="H241" s="11" t="s">
        <v>34</v>
      </c>
      <c r="I241" s="11" t="s">
        <v>34</v>
      </c>
      <c r="J241" s="11" t="s">
        <v>34</v>
      </c>
      <c r="K241" s="11"/>
      <c r="L241" s="11">
        <v>301</v>
      </c>
      <c r="M241" s="11">
        <v>0</v>
      </c>
      <c r="N241" s="11" t="s">
        <v>34</v>
      </c>
      <c r="O241" s="11" t="s">
        <v>34</v>
      </c>
      <c r="P241" s="11" t="s">
        <v>34</v>
      </c>
      <c r="Q241" s="15">
        <v>88</v>
      </c>
      <c r="R241" s="15">
        <f t="shared" si="27"/>
        <v>95</v>
      </c>
      <c r="S241" s="22"/>
      <c r="T241" s="14">
        <v>2.948</v>
      </c>
      <c r="U241" s="13">
        <v>2.948</v>
      </c>
      <c r="V241" s="15"/>
      <c r="W241" s="14">
        <v>2.948</v>
      </c>
      <c r="X241" s="13">
        <v>2.948</v>
      </c>
      <c r="Y241" s="15"/>
      <c r="Z241" s="14">
        <v>2.948</v>
      </c>
      <c r="AA241" s="13">
        <v>2.948</v>
      </c>
      <c r="AB241" s="15"/>
      <c r="AC241" s="14">
        <v>2.948</v>
      </c>
      <c r="AD241" s="13">
        <v>2.948</v>
      </c>
      <c r="AE241" s="15"/>
      <c r="AF241" s="14">
        <v>2.948</v>
      </c>
      <c r="AG241" s="13">
        <v>2.948</v>
      </c>
      <c r="AH241" s="15"/>
      <c r="AI241" s="14"/>
      <c r="AJ241" s="13"/>
      <c r="AK241" s="15"/>
      <c r="AL241" s="14">
        <v>57.2</v>
      </c>
      <c r="AM241" s="13">
        <v>57.2</v>
      </c>
      <c r="AN241" s="15"/>
      <c r="AO241" s="14">
        <v>81.84</v>
      </c>
      <c r="AP241" s="13">
        <v>81.84</v>
      </c>
      <c r="AQ241" s="15"/>
      <c r="AR241" s="14"/>
      <c r="AS241" s="13"/>
      <c r="AT241" s="15"/>
      <c r="AU241" s="14">
        <v>81.84</v>
      </c>
      <c r="AV241" s="13">
        <v>81.84</v>
      </c>
      <c r="AW241" s="15"/>
      <c r="AX241" s="14"/>
      <c r="AY241" s="13"/>
      <c r="AZ241" s="15"/>
      <c r="BA241" s="14">
        <v>70.162400000000005</v>
      </c>
      <c r="BB241" s="13">
        <v>36.458399999999997</v>
      </c>
      <c r="BC241" s="15"/>
      <c r="BD241" s="14"/>
      <c r="BE241" s="13"/>
      <c r="BF241" s="15"/>
      <c r="BG241" s="14">
        <v>70.350000000000009</v>
      </c>
      <c r="BH241" s="13">
        <v>70.350000000000009</v>
      </c>
      <c r="BI241" s="15"/>
      <c r="BJ241" s="14"/>
      <c r="BK241" s="13"/>
      <c r="BL241" s="15"/>
      <c r="BM241" s="16"/>
      <c r="BN241" s="14">
        <f t="shared" si="21"/>
        <v>81.84</v>
      </c>
      <c r="BO241" s="13">
        <f t="shared" si="22"/>
        <v>81.84</v>
      </c>
      <c r="BP241" s="15">
        <f t="shared" si="23"/>
        <v>0</v>
      </c>
      <c r="BQ241" s="14">
        <f t="shared" si="24"/>
        <v>2.948</v>
      </c>
      <c r="BR241" s="13">
        <f t="shared" si="25"/>
        <v>2.948</v>
      </c>
      <c r="BS241" s="15">
        <f t="shared" si="26"/>
        <v>0</v>
      </c>
      <c r="BT241" s="16"/>
      <c r="BU241" s="14">
        <v>88</v>
      </c>
      <c r="BV241" s="13">
        <v>88</v>
      </c>
      <c r="BW241" s="15"/>
    </row>
    <row r="242" spans="1:75" x14ac:dyDescent="0.25">
      <c r="A242" s="20" t="s">
        <v>696</v>
      </c>
      <c r="B242" s="11" t="s">
        <v>75</v>
      </c>
      <c r="C242" s="11">
        <v>4100</v>
      </c>
      <c r="D242" s="37">
        <v>3068</v>
      </c>
      <c r="E242" s="11" t="s">
        <v>117</v>
      </c>
      <c r="F242" s="11" t="s">
        <v>514</v>
      </c>
      <c r="G242" s="11">
        <v>83735</v>
      </c>
      <c r="H242" s="11" t="s">
        <v>34</v>
      </c>
      <c r="I242" s="11" t="s">
        <v>34</v>
      </c>
      <c r="J242" s="11" t="s">
        <v>34</v>
      </c>
      <c r="K242" s="11"/>
      <c r="L242" s="11">
        <v>301</v>
      </c>
      <c r="M242" s="11">
        <v>0</v>
      </c>
      <c r="N242" s="11" t="s">
        <v>34</v>
      </c>
      <c r="O242" s="11" t="s">
        <v>34</v>
      </c>
      <c r="P242" s="11" t="s">
        <v>34</v>
      </c>
      <c r="Q242" s="15">
        <v>93</v>
      </c>
      <c r="R242" s="15">
        <f t="shared" si="27"/>
        <v>100</v>
      </c>
      <c r="S242" s="22"/>
      <c r="T242" s="14">
        <v>2.948</v>
      </c>
      <c r="U242" s="13">
        <v>2.948</v>
      </c>
      <c r="V242" s="15"/>
      <c r="W242" s="14">
        <v>2.948</v>
      </c>
      <c r="X242" s="13">
        <v>2.948</v>
      </c>
      <c r="Y242" s="15"/>
      <c r="Z242" s="14">
        <v>2.948</v>
      </c>
      <c r="AA242" s="13">
        <v>2.948</v>
      </c>
      <c r="AB242" s="15"/>
      <c r="AC242" s="14">
        <v>2.948</v>
      </c>
      <c r="AD242" s="13">
        <v>2.948</v>
      </c>
      <c r="AE242" s="15"/>
      <c r="AF242" s="14">
        <v>2.948</v>
      </c>
      <c r="AG242" s="13">
        <v>2.948</v>
      </c>
      <c r="AH242" s="15"/>
      <c r="AI242" s="14"/>
      <c r="AJ242" s="13"/>
      <c r="AK242" s="15"/>
      <c r="AL242" s="14">
        <v>60.45</v>
      </c>
      <c r="AM242" s="13">
        <v>60.45</v>
      </c>
      <c r="AN242" s="15"/>
      <c r="AO242" s="14">
        <v>86.490000000000009</v>
      </c>
      <c r="AP242" s="13">
        <v>86.490000000000009</v>
      </c>
      <c r="AQ242" s="15"/>
      <c r="AR242" s="14"/>
      <c r="AS242" s="13"/>
      <c r="AT242" s="15"/>
      <c r="AU242" s="14">
        <v>86.490000000000009</v>
      </c>
      <c r="AV242" s="13">
        <v>86.490000000000009</v>
      </c>
      <c r="AW242" s="15"/>
      <c r="AX242" s="14"/>
      <c r="AY242" s="13"/>
      <c r="AZ242" s="15"/>
      <c r="BA242" s="14">
        <v>74.148899999999998</v>
      </c>
      <c r="BB242" s="13">
        <v>38.529899999999998</v>
      </c>
      <c r="BC242" s="15"/>
      <c r="BD242" s="14"/>
      <c r="BE242" s="13"/>
      <c r="BF242" s="15"/>
      <c r="BG242" s="14">
        <v>74.350000000000009</v>
      </c>
      <c r="BH242" s="13">
        <v>74.350000000000009</v>
      </c>
      <c r="BI242" s="15"/>
      <c r="BJ242" s="14"/>
      <c r="BK242" s="13"/>
      <c r="BL242" s="15"/>
      <c r="BM242" s="16"/>
      <c r="BN242" s="14">
        <f t="shared" si="21"/>
        <v>86.490000000000009</v>
      </c>
      <c r="BO242" s="13">
        <f t="shared" si="22"/>
        <v>86.490000000000009</v>
      </c>
      <c r="BP242" s="15">
        <f t="shared" si="23"/>
        <v>0</v>
      </c>
      <c r="BQ242" s="14">
        <f t="shared" si="24"/>
        <v>2.948</v>
      </c>
      <c r="BR242" s="13">
        <f t="shared" si="25"/>
        <v>2.948</v>
      </c>
      <c r="BS242" s="15">
        <f t="shared" si="26"/>
        <v>0</v>
      </c>
      <c r="BT242" s="16"/>
      <c r="BU242" s="14">
        <v>93</v>
      </c>
      <c r="BV242" s="13">
        <v>93</v>
      </c>
      <c r="BW242" s="15"/>
    </row>
    <row r="243" spans="1:75" x14ac:dyDescent="0.25">
      <c r="A243" s="20" t="s">
        <v>696</v>
      </c>
      <c r="B243" s="11" t="s">
        <v>75</v>
      </c>
      <c r="C243" s="11">
        <v>4100</v>
      </c>
      <c r="D243" s="37">
        <v>3444</v>
      </c>
      <c r="E243" s="11" t="s">
        <v>87</v>
      </c>
      <c r="F243" s="11" t="s">
        <v>514</v>
      </c>
      <c r="G243" s="11">
        <v>83735</v>
      </c>
      <c r="H243" s="11" t="s">
        <v>34</v>
      </c>
      <c r="I243" s="11" t="s">
        <v>34</v>
      </c>
      <c r="J243" s="11" t="s">
        <v>34</v>
      </c>
      <c r="K243" s="11"/>
      <c r="L243" s="11">
        <v>300</v>
      </c>
      <c r="M243" s="11">
        <v>0</v>
      </c>
      <c r="N243" s="11" t="s">
        <v>34</v>
      </c>
      <c r="O243" s="11" t="s">
        <v>34</v>
      </c>
      <c r="P243" s="11" t="s">
        <v>34</v>
      </c>
      <c r="Q243" s="15">
        <v>126</v>
      </c>
      <c r="R243" s="15">
        <f t="shared" si="27"/>
        <v>135</v>
      </c>
      <c r="S243" s="22"/>
      <c r="T243" s="14">
        <v>2.948</v>
      </c>
      <c r="U243" s="13">
        <v>2.948</v>
      </c>
      <c r="V243" s="15"/>
      <c r="W243" s="14">
        <v>2.948</v>
      </c>
      <c r="X243" s="13">
        <v>2.948</v>
      </c>
      <c r="Y243" s="15"/>
      <c r="Z243" s="14">
        <v>2.948</v>
      </c>
      <c r="AA243" s="13">
        <v>2.948</v>
      </c>
      <c r="AB243" s="15"/>
      <c r="AC243" s="14">
        <v>2.948</v>
      </c>
      <c r="AD243" s="13">
        <v>2.948</v>
      </c>
      <c r="AE243" s="15"/>
      <c r="AF243" s="14">
        <v>2.948</v>
      </c>
      <c r="AG243" s="13">
        <v>2.948</v>
      </c>
      <c r="AH243" s="15"/>
      <c r="AI243" s="14"/>
      <c r="AJ243" s="13"/>
      <c r="AK243" s="15"/>
      <c r="AL243" s="14">
        <v>81.900000000000006</v>
      </c>
      <c r="AM243" s="13">
        <v>81.900000000000006</v>
      </c>
      <c r="AN243" s="15"/>
      <c r="AO243" s="14">
        <v>117.18</v>
      </c>
      <c r="AP243" s="13">
        <v>117.18</v>
      </c>
      <c r="AQ243" s="15"/>
      <c r="AR243" s="14"/>
      <c r="AS243" s="13"/>
      <c r="AT243" s="15"/>
      <c r="AU243" s="14">
        <v>117.18</v>
      </c>
      <c r="AV243" s="13">
        <v>117.18</v>
      </c>
      <c r="AW243" s="15"/>
      <c r="AX243" s="14"/>
      <c r="AY243" s="13"/>
      <c r="AZ243" s="15"/>
      <c r="BA243" s="14">
        <v>100.4598</v>
      </c>
      <c r="BB243" s="13">
        <v>52.201799999999999</v>
      </c>
      <c r="BC243" s="15"/>
      <c r="BD243" s="14"/>
      <c r="BE243" s="13"/>
      <c r="BF243" s="15"/>
      <c r="BG243" s="14">
        <v>100.75000000000001</v>
      </c>
      <c r="BH243" s="13">
        <v>100.75000000000001</v>
      </c>
      <c r="BI243" s="15"/>
      <c r="BJ243" s="14"/>
      <c r="BK243" s="13"/>
      <c r="BL243" s="15"/>
      <c r="BM243" s="16"/>
      <c r="BN243" s="14">
        <f t="shared" si="21"/>
        <v>117.18</v>
      </c>
      <c r="BO243" s="13">
        <f t="shared" si="22"/>
        <v>117.18</v>
      </c>
      <c r="BP243" s="15">
        <f t="shared" si="23"/>
        <v>0</v>
      </c>
      <c r="BQ243" s="14">
        <f t="shared" si="24"/>
        <v>2.948</v>
      </c>
      <c r="BR243" s="13">
        <f t="shared" si="25"/>
        <v>2.948</v>
      </c>
      <c r="BS243" s="15">
        <f t="shared" si="26"/>
        <v>0</v>
      </c>
      <c r="BT243" s="16"/>
      <c r="BU243" s="14">
        <v>126</v>
      </c>
      <c r="BV243" s="13">
        <v>126</v>
      </c>
      <c r="BW243" s="15"/>
    </row>
    <row r="244" spans="1:75" x14ac:dyDescent="0.25">
      <c r="A244" s="20" t="s">
        <v>696</v>
      </c>
      <c r="B244" s="11" t="s">
        <v>75</v>
      </c>
      <c r="C244" s="11">
        <v>4100</v>
      </c>
      <c r="D244" s="37">
        <v>3848</v>
      </c>
      <c r="E244" s="11" t="s">
        <v>118</v>
      </c>
      <c r="F244" s="11" t="s">
        <v>515</v>
      </c>
      <c r="G244" s="11">
        <v>83880</v>
      </c>
      <c r="H244" s="11" t="s">
        <v>34</v>
      </c>
      <c r="I244" s="11" t="s">
        <v>34</v>
      </c>
      <c r="J244" s="11" t="s">
        <v>34</v>
      </c>
      <c r="K244" s="11"/>
      <c r="L244" s="11">
        <v>300</v>
      </c>
      <c r="M244" s="11">
        <v>0</v>
      </c>
      <c r="N244" s="11" t="s">
        <v>34</v>
      </c>
      <c r="O244" s="11" t="s">
        <v>34</v>
      </c>
      <c r="P244" s="11" t="s">
        <v>34</v>
      </c>
      <c r="Q244" s="15">
        <v>165</v>
      </c>
      <c r="R244" s="15">
        <f t="shared" si="27"/>
        <v>177</v>
      </c>
      <c r="S244" s="22"/>
      <c r="T244" s="14">
        <v>17.2744</v>
      </c>
      <c r="U244" s="13">
        <v>17.2744</v>
      </c>
      <c r="V244" s="15"/>
      <c r="W244" s="14">
        <v>17.2744</v>
      </c>
      <c r="X244" s="13">
        <v>17.2744</v>
      </c>
      <c r="Y244" s="15"/>
      <c r="Z244" s="14">
        <v>17.2744</v>
      </c>
      <c r="AA244" s="13">
        <v>17.2744</v>
      </c>
      <c r="AB244" s="15"/>
      <c r="AC244" s="14">
        <v>17.2744</v>
      </c>
      <c r="AD244" s="13">
        <v>17.2744</v>
      </c>
      <c r="AE244" s="15"/>
      <c r="AF244" s="14">
        <v>17.2744</v>
      </c>
      <c r="AG244" s="13">
        <v>17.2744</v>
      </c>
      <c r="AH244" s="15"/>
      <c r="AI244" s="14"/>
      <c r="AJ244" s="13"/>
      <c r="AK244" s="15"/>
      <c r="AL244" s="14">
        <v>107.25</v>
      </c>
      <c r="AM244" s="13">
        <v>107.25</v>
      </c>
      <c r="AN244" s="15"/>
      <c r="AO244" s="14">
        <v>153.45000000000002</v>
      </c>
      <c r="AP244" s="13">
        <v>153.45000000000002</v>
      </c>
      <c r="AQ244" s="15"/>
      <c r="AR244" s="14"/>
      <c r="AS244" s="13"/>
      <c r="AT244" s="15"/>
      <c r="AU244" s="14">
        <v>153.45000000000002</v>
      </c>
      <c r="AV244" s="13">
        <v>153.45000000000002</v>
      </c>
      <c r="AW244" s="15"/>
      <c r="AX244" s="14"/>
      <c r="AY244" s="13"/>
      <c r="AZ244" s="15"/>
      <c r="BA244" s="14">
        <v>131.55449999999999</v>
      </c>
      <c r="BB244" s="13">
        <v>68.359499999999997</v>
      </c>
      <c r="BC244" s="15"/>
      <c r="BD244" s="14"/>
      <c r="BE244" s="13"/>
      <c r="BF244" s="15"/>
      <c r="BG244" s="14">
        <v>131.94999999999999</v>
      </c>
      <c r="BH244" s="13">
        <v>131.94999999999999</v>
      </c>
      <c r="BI244" s="15"/>
      <c r="BJ244" s="14"/>
      <c r="BK244" s="13"/>
      <c r="BL244" s="15"/>
      <c r="BM244" s="16"/>
      <c r="BN244" s="14">
        <f t="shared" si="21"/>
        <v>153.45000000000002</v>
      </c>
      <c r="BO244" s="13">
        <f t="shared" si="22"/>
        <v>153.45000000000002</v>
      </c>
      <c r="BP244" s="15">
        <f t="shared" si="23"/>
        <v>0</v>
      </c>
      <c r="BQ244" s="14">
        <f t="shared" si="24"/>
        <v>17.2744</v>
      </c>
      <c r="BR244" s="13">
        <f t="shared" si="25"/>
        <v>17.2744</v>
      </c>
      <c r="BS244" s="15">
        <f t="shared" si="26"/>
        <v>0</v>
      </c>
      <c r="BT244" s="16"/>
      <c r="BU244" s="14">
        <v>165</v>
      </c>
      <c r="BV244" s="13">
        <v>165</v>
      </c>
      <c r="BW244" s="15"/>
    </row>
    <row r="245" spans="1:75" x14ac:dyDescent="0.25">
      <c r="A245" s="20" t="s">
        <v>696</v>
      </c>
      <c r="B245" s="11" t="s">
        <v>75</v>
      </c>
      <c r="C245" s="11">
        <v>4100</v>
      </c>
      <c r="D245" s="37">
        <v>3681</v>
      </c>
      <c r="E245" s="11" t="s">
        <v>119</v>
      </c>
      <c r="F245" s="11" t="s">
        <v>515</v>
      </c>
      <c r="G245" s="11">
        <v>83880</v>
      </c>
      <c r="H245" s="11" t="s">
        <v>34</v>
      </c>
      <c r="I245" s="11" t="s">
        <v>34</v>
      </c>
      <c r="J245" s="11" t="s">
        <v>34</v>
      </c>
      <c r="K245" s="11"/>
      <c r="L245" s="11">
        <v>300</v>
      </c>
      <c r="M245" s="11">
        <v>0</v>
      </c>
      <c r="N245" s="11" t="s">
        <v>34</v>
      </c>
      <c r="O245" s="11" t="s">
        <v>34</v>
      </c>
      <c r="P245" s="11" t="s">
        <v>34</v>
      </c>
      <c r="Q245" s="15">
        <v>169</v>
      </c>
      <c r="R245" s="15">
        <f t="shared" si="27"/>
        <v>181</v>
      </c>
      <c r="S245" s="22"/>
      <c r="T245" s="14">
        <v>17.2744</v>
      </c>
      <c r="U245" s="13">
        <v>17.2744</v>
      </c>
      <c r="V245" s="15"/>
      <c r="W245" s="14">
        <v>17.2744</v>
      </c>
      <c r="X245" s="13">
        <v>17.2744</v>
      </c>
      <c r="Y245" s="15"/>
      <c r="Z245" s="14">
        <v>17.2744</v>
      </c>
      <c r="AA245" s="13">
        <v>17.2744</v>
      </c>
      <c r="AB245" s="15"/>
      <c r="AC245" s="14">
        <v>17.2744</v>
      </c>
      <c r="AD245" s="13">
        <v>17.2744</v>
      </c>
      <c r="AE245" s="15"/>
      <c r="AF245" s="14">
        <v>17.2744</v>
      </c>
      <c r="AG245" s="13">
        <v>17.2744</v>
      </c>
      <c r="AH245" s="15"/>
      <c r="AI245" s="14"/>
      <c r="AJ245" s="13"/>
      <c r="AK245" s="15"/>
      <c r="AL245" s="14">
        <v>109.85000000000001</v>
      </c>
      <c r="AM245" s="13">
        <v>109.85000000000001</v>
      </c>
      <c r="AN245" s="15"/>
      <c r="AO245" s="14">
        <v>157.17000000000002</v>
      </c>
      <c r="AP245" s="13">
        <v>157.17000000000002</v>
      </c>
      <c r="AQ245" s="15"/>
      <c r="AR245" s="14"/>
      <c r="AS245" s="13"/>
      <c r="AT245" s="15"/>
      <c r="AU245" s="14">
        <v>157.17000000000002</v>
      </c>
      <c r="AV245" s="13">
        <v>157.17000000000002</v>
      </c>
      <c r="AW245" s="15"/>
      <c r="AX245" s="14"/>
      <c r="AY245" s="13"/>
      <c r="AZ245" s="15"/>
      <c r="BA245" s="14">
        <v>134.74369999999999</v>
      </c>
      <c r="BB245" s="13">
        <v>70.0167</v>
      </c>
      <c r="BC245" s="15"/>
      <c r="BD245" s="14"/>
      <c r="BE245" s="13"/>
      <c r="BF245" s="15"/>
      <c r="BG245" s="14">
        <v>135.15</v>
      </c>
      <c r="BH245" s="13">
        <v>135.15</v>
      </c>
      <c r="BI245" s="15"/>
      <c r="BJ245" s="14"/>
      <c r="BK245" s="13"/>
      <c r="BL245" s="15"/>
      <c r="BM245" s="16"/>
      <c r="BN245" s="14">
        <f t="shared" si="21"/>
        <v>157.17000000000002</v>
      </c>
      <c r="BO245" s="13">
        <f t="shared" si="22"/>
        <v>157.17000000000002</v>
      </c>
      <c r="BP245" s="15">
        <f t="shared" si="23"/>
        <v>0</v>
      </c>
      <c r="BQ245" s="14">
        <f t="shared" si="24"/>
        <v>17.2744</v>
      </c>
      <c r="BR245" s="13">
        <f t="shared" si="25"/>
        <v>17.2744</v>
      </c>
      <c r="BS245" s="15">
        <f t="shared" si="26"/>
        <v>0</v>
      </c>
      <c r="BT245" s="16"/>
      <c r="BU245" s="14">
        <v>169</v>
      </c>
      <c r="BV245" s="13">
        <v>169</v>
      </c>
      <c r="BW245" s="15"/>
    </row>
    <row r="246" spans="1:75" x14ac:dyDescent="0.25">
      <c r="A246" s="20" t="s">
        <v>696</v>
      </c>
      <c r="B246" s="11" t="s">
        <v>75</v>
      </c>
      <c r="C246" s="11">
        <v>4100</v>
      </c>
      <c r="D246" s="37">
        <v>3299</v>
      </c>
      <c r="E246" s="11" t="s">
        <v>337</v>
      </c>
      <c r="F246" s="11" t="s">
        <v>652</v>
      </c>
      <c r="G246" s="11">
        <v>83918</v>
      </c>
      <c r="H246" s="11" t="s">
        <v>34</v>
      </c>
      <c r="I246" s="11" t="s">
        <v>34</v>
      </c>
      <c r="J246" s="11" t="s">
        <v>34</v>
      </c>
      <c r="K246" s="11">
        <v>301</v>
      </c>
      <c r="L246" s="11">
        <v>0</v>
      </c>
      <c r="M246" s="11" t="s">
        <v>34</v>
      </c>
      <c r="N246" s="11" t="s">
        <v>34</v>
      </c>
      <c r="O246" s="11" t="s">
        <v>34</v>
      </c>
      <c r="P246" s="11"/>
      <c r="Q246" s="15">
        <v>288</v>
      </c>
      <c r="R246" s="15">
        <f t="shared" si="27"/>
        <v>309</v>
      </c>
      <c r="S246" s="22"/>
      <c r="T246" s="14">
        <v>10.384</v>
      </c>
      <c r="U246" s="13">
        <v>10.384</v>
      </c>
      <c r="V246" s="15"/>
      <c r="W246" s="14">
        <v>10.384</v>
      </c>
      <c r="X246" s="13">
        <v>10.384</v>
      </c>
      <c r="Y246" s="15"/>
      <c r="Z246" s="14">
        <v>10.384</v>
      </c>
      <c r="AA246" s="13">
        <v>10.384</v>
      </c>
      <c r="AB246" s="15"/>
      <c r="AC246" s="14">
        <v>10.384</v>
      </c>
      <c r="AD246" s="13">
        <v>10.384</v>
      </c>
      <c r="AE246" s="15"/>
      <c r="AF246" s="14">
        <v>10.384</v>
      </c>
      <c r="AG246" s="13">
        <v>10.384</v>
      </c>
      <c r="AH246" s="15"/>
      <c r="AI246" s="20"/>
      <c r="AJ246" s="11"/>
      <c r="AK246" s="21"/>
      <c r="AL246" s="14">
        <v>187.20000000000002</v>
      </c>
      <c r="AM246" s="13">
        <v>187.20000000000002</v>
      </c>
      <c r="AN246" s="15"/>
      <c r="AO246" s="14">
        <v>267.84000000000003</v>
      </c>
      <c r="AP246" s="13">
        <v>267.84000000000003</v>
      </c>
      <c r="AQ246" s="15"/>
      <c r="AR246" s="20"/>
      <c r="AS246" s="11"/>
      <c r="AT246" s="21"/>
      <c r="AU246" s="14">
        <v>267.84000000000003</v>
      </c>
      <c r="AV246" s="13">
        <v>267.84000000000003</v>
      </c>
      <c r="AW246" s="15"/>
      <c r="AX246" s="20"/>
      <c r="AY246" s="11"/>
      <c r="AZ246" s="21"/>
      <c r="BA246" s="14">
        <v>229.6224</v>
      </c>
      <c r="BB246" s="13">
        <v>119.3184</v>
      </c>
      <c r="BC246" s="15"/>
      <c r="BD246" s="20"/>
      <c r="BE246" s="11"/>
      <c r="BF246" s="21"/>
      <c r="BG246" s="14">
        <v>230.35</v>
      </c>
      <c r="BH246" s="13">
        <v>230.35</v>
      </c>
      <c r="BI246" s="15"/>
      <c r="BJ246" s="20"/>
      <c r="BK246" s="11"/>
      <c r="BL246" s="21"/>
      <c r="BM246" s="22"/>
      <c r="BN246" s="14">
        <f t="shared" si="21"/>
        <v>267.84000000000003</v>
      </c>
      <c r="BO246" s="13">
        <f t="shared" si="22"/>
        <v>267.84000000000003</v>
      </c>
      <c r="BP246" s="15">
        <f t="shared" si="23"/>
        <v>0</v>
      </c>
      <c r="BQ246" s="14">
        <f t="shared" si="24"/>
        <v>10.384</v>
      </c>
      <c r="BR246" s="13">
        <f t="shared" si="25"/>
        <v>10.384</v>
      </c>
      <c r="BS246" s="15">
        <f t="shared" si="26"/>
        <v>0</v>
      </c>
      <c r="BT246" s="22"/>
      <c r="BU246" s="14">
        <v>288</v>
      </c>
      <c r="BV246" s="13">
        <v>288</v>
      </c>
      <c r="BW246" s="15"/>
    </row>
    <row r="247" spans="1:75" x14ac:dyDescent="0.25">
      <c r="A247" s="20" t="s">
        <v>696</v>
      </c>
      <c r="B247" s="11" t="s">
        <v>75</v>
      </c>
      <c r="C247" s="11">
        <v>4100</v>
      </c>
      <c r="D247" s="37">
        <v>3553</v>
      </c>
      <c r="E247" s="11" t="s">
        <v>120</v>
      </c>
      <c r="F247" s="11" t="s">
        <v>516</v>
      </c>
      <c r="G247" s="11">
        <v>83970</v>
      </c>
      <c r="H247" s="11" t="s">
        <v>34</v>
      </c>
      <c r="I247" s="11" t="s">
        <v>34</v>
      </c>
      <c r="J247" s="11" t="s">
        <v>34</v>
      </c>
      <c r="K247" s="11"/>
      <c r="L247" s="11">
        <v>300</v>
      </c>
      <c r="M247" s="11">
        <v>0</v>
      </c>
      <c r="N247" s="11" t="s">
        <v>34</v>
      </c>
      <c r="O247" s="11" t="s">
        <v>34</v>
      </c>
      <c r="P247" s="11" t="s">
        <v>34</v>
      </c>
      <c r="Q247" s="15">
        <v>211</v>
      </c>
      <c r="R247" s="15">
        <f t="shared" si="27"/>
        <v>226</v>
      </c>
      <c r="S247" s="22"/>
      <c r="T247" s="14">
        <v>18.1632</v>
      </c>
      <c r="U247" s="13">
        <v>18.1632</v>
      </c>
      <c r="V247" s="15"/>
      <c r="W247" s="14">
        <v>18.1632</v>
      </c>
      <c r="X247" s="13">
        <v>18.1632</v>
      </c>
      <c r="Y247" s="15"/>
      <c r="Z247" s="14">
        <v>18.1632</v>
      </c>
      <c r="AA247" s="13">
        <v>18.1632</v>
      </c>
      <c r="AB247" s="15"/>
      <c r="AC247" s="14">
        <v>18.1632</v>
      </c>
      <c r="AD247" s="13">
        <v>18.1632</v>
      </c>
      <c r="AE247" s="15"/>
      <c r="AF247" s="14">
        <v>18.1632</v>
      </c>
      <c r="AG247" s="13">
        <v>18.1632</v>
      </c>
      <c r="AH247" s="15"/>
      <c r="AI247" s="14"/>
      <c r="AJ247" s="13"/>
      <c r="AK247" s="15"/>
      <c r="AL247" s="14">
        <v>137.15</v>
      </c>
      <c r="AM247" s="13">
        <v>137.15</v>
      </c>
      <c r="AN247" s="15"/>
      <c r="AO247" s="14">
        <v>196.23000000000002</v>
      </c>
      <c r="AP247" s="13">
        <v>196.23000000000002</v>
      </c>
      <c r="AQ247" s="15"/>
      <c r="AR247" s="14"/>
      <c r="AS247" s="13"/>
      <c r="AT247" s="15"/>
      <c r="AU247" s="14">
        <v>196.23000000000002</v>
      </c>
      <c r="AV247" s="13">
        <v>196.23000000000002</v>
      </c>
      <c r="AW247" s="15"/>
      <c r="AX247" s="14"/>
      <c r="AY247" s="13"/>
      <c r="AZ247" s="15"/>
      <c r="BA247" s="14">
        <v>168.2303</v>
      </c>
      <c r="BB247" s="13">
        <v>87.417299999999997</v>
      </c>
      <c r="BC247" s="15"/>
      <c r="BD247" s="14"/>
      <c r="BE247" s="13"/>
      <c r="BF247" s="15"/>
      <c r="BG247" s="14">
        <v>168.75</v>
      </c>
      <c r="BH247" s="13">
        <v>168.75</v>
      </c>
      <c r="BI247" s="15"/>
      <c r="BJ247" s="14"/>
      <c r="BK247" s="13"/>
      <c r="BL247" s="15"/>
      <c r="BM247" s="16"/>
      <c r="BN247" s="14">
        <f t="shared" si="21"/>
        <v>196.23000000000002</v>
      </c>
      <c r="BO247" s="13">
        <f t="shared" si="22"/>
        <v>196.23000000000002</v>
      </c>
      <c r="BP247" s="15">
        <f t="shared" si="23"/>
        <v>0</v>
      </c>
      <c r="BQ247" s="14">
        <f t="shared" si="24"/>
        <v>18.1632</v>
      </c>
      <c r="BR247" s="13">
        <f t="shared" si="25"/>
        <v>18.1632</v>
      </c>
      <c r="BS247" s="15">
        <f t="shared" si="26"/>
        <v>0</v>
      </c>
      <c r="BT247" s="16"/>
      <c r="BU247" s="14">
        <v>211</v>
      </c>
      <c r="BV247" s="13">
        <v>211</v>
      </c>
      <c r="BW247" s="15"/>
    </row>
    <row r="248" spans="1:75" x14ac:dyDescent="0.25">
      <c r="A248" s="20" t="s">
        <v>696</v>
      </c>
      <c r="B248" s="11" t="s">
        <v>75</v>
      </c>
      <c r="C248" s="11">
        <v>4100</v>
      </c>
      <c r="D248" s="37">
        <v>3125</v>
      </c>
      <c r="E248" s="11" t="s">
        <v>121</v>
      </c>
      <c r="F248" s="11" t="s">
        <v>516</v>
      </c>
      <c r="G248" s="11">
        <v>83970</v>
      </c>
      <c r="H248" s="11" t="s">
        <v>34</v>
      </c>
      <c r="I248" s="11" t="s">
        <v>34</v>
      </c>
      <c r="J248" s="11" t="s">
        <v>34</v>
      </c>
      <c r="K248" s="11"/>
      <c r="L248" s="11">
        <v>301</v>
      </c>
      <c r="M248" s="11">
        <v>0</v>
      </c>
      <c r="N248" s="11" t="s">
        <v>34</v>
      </c>
      <c r="O248" s="11" t="s">
        <v>34</v>
      </c>
      <c r="P248" s="11" t="s">
        <v>34</v>
      </c>
      <c r="Q248" s="15">
        <v>211</v>
      </c>
      <c r="R248" s="15">
        <f t="shared" si="27"/>
        <v>226</v>
      </c>
      <c r="S248" s="22"/>
      <c r="T248" s="14">
        <v>18.1632</v>
      </c>
      <c r="U248" s="13">
        <v>18.1632</v>
      </c>
      <c r="V248" s="15"/>
      <c r="W248" s="14">
        <v>18.1632</v>
      </c>
      <c r="X248" s="13">
        <v>18.1632</v>
      </c>
      <c r="Y248" s="15"/>
      <c r="Z248" s="14">
        <v>18.1632</v>
      </c>
      <c r="AA248" s="13">
        <v>18.1632</v>
      </c>
      <c r="AB248" s="15"/>
      <c r="AC248" s="14">
        <v>18.1632</v>
      </c>
      <c r="AD248" s="13">
        <v>18.1632</v>
      </c>
      <c r="AE248" s="15"/>
      <c r="AF248" s="14">
        <v>18.1632</v>
      </c>
      <c r="AG248" s="13">
        <v>18.1632</v>
      </c>
      <c r="AH248" s="15"/>
      <c r="AI248" s="14"/>
      <c r="AJ248" s="13"/>
      <c r="AK248" s="15"/>
      <c r="AL248" s="14">
        <v>137.15</v>
      </c>
      <c r="AM248" s="13">
        <v>137.15</v>
      </c>
      <c r="AN248" s="15"/>
      <c r="AO248" s="14">
        <v>196.23000000000002</v>
      </c>
      <c r="AP248" s="13">
        <v>196.23000000000002</v>
      </c>
      <c r="AQ248" s="15"/>
      <c r="AR248" s="14"/>
      <c r="AS248" s="13"/>
      <c r="AT248" s="15"/>
      <c r="AU248" s="14">
        <v>196.23000000000002</v>
      </c>
      <c r="AV248" s="13">
        <v>196.23000000000002</v>
      </c>
      <c r="AW248" s="15"/>
      <c r="AX248" s="14"/>
      <c r="AY248" s="13"/>
      <c r="AZ248" s="15"/>
      <c r="BA248" s="14">
        <v>168.2303</v>
      </c>
      <c r="BB248" s="13">
        <v>87.417299999999997</v>
      </c>
      <c r="BC248" s="15"/>
      <c r="BD248" s="14"/>
      <c r="BE248" s="13"/>
      <c r="BF248" s="15"/>
      <c r="BG248" s="14">
        <v>168.75</v>
      </c>
      <c r="BH248" s="13">
        <v>168.75</v>
      </c>
      <c r="BI248" s="15"/>
      <c r="BJ248" s="14"/>
      <c r="BK248" s="13"/>
      <c r="BL248" s="15"/>
      <c r="BM248" s="16"/>
      <c r="BN248" s="14">
        <f t="shared" si="21"/>
        <v>196.23000000000002</v>
      </c>
      <c r="BO248" s="13">
        <f t="shared" si="22"/>
        <v>196.23000000000002</v>
      </c>
      <c r="BP248" s="15">
        <f t="shared" si="23"/>
        <v>0</v>
      </c>
      <c r="BQ248" s="14">
        <f t="shared" si="24"/>
        <v>18.1632</v>
      </c>
      <c r="BR248" s="13">
        <f t="shared" si="25"/>
        <v>18.1632</v>
      </c>
      <c r="BS248" s="15">
        <f t="shared" si="26"/>
        <v>0</v>
      </c>
      <c r="BT248" s="16"/>
      <c r="BU248" s="14">
        <v>211</v>
      </c>
      <c r="BV248" s="13">
        <v>211</v>
      </c>
      <c r="BW248" s="15"/>
    </row>
    <row r="249" spans="1:75" x14ac:dyDescent="0.25">
      <c r="A249" s="20" t="s">
        <v>696</v>
      </c>
      <c r="B249" s="11" t="s">
        <v>75</v>
      </c>
      <c r="C249" s="11">
        <v>4100</v>
      </c>
      <c r="D249" s="37">
        <v>3492</v>
      </c>
      <c r="E249" s="11" t="s">
        <v>122</v>
      </c>
      <c r="F249" s="11" t="s">
        <v>516</v>
      </c>
      <c r="G249" s="11">
        <v>83970</v>
      </c>
      <c r="H249" s="11" t="s">
        <v>34</v>
      </c>
      <c r="I249" s="11" t="s">
        <v>34</v>
      </c>
      <c r="J249" s="11" t="s">
        <v>34</v>
      </c>
      <c r="K249" s="11"/>
      <c r="L249" s="11">
        <v>301</v>
      </c>
      <c r="M249" s="11">
        <v>0</v>
      </c>
      <c r="N249" s="11" t="s">
        <v>34</v>
      </c>
      <c r="O249" s="11" t="s">
        <v>34</v>
      </c>
      <c r="P249" s="11" t="s">
        <v>34</v>
      </c>
      <c r="Q249" s="15">
        <v>211</v>
      </c>
      <c r="R249" s="15">
        <f t="shared" si="27"/>
        <v>226</v>
      </c>
      <c r="S249" s="22"/>
      <c r="T249" s="14">
        <v>18.1632</v>
      </c>
      <c r="U249" s="13">
        <v>18.1632</v>
      </c>
      <c r="V249" s="15"/>
      <c r="W249" s="14">
        <v>18.1632</v>
      </c>
      <c r="X249" s="13">
        <v>18.1632</v>
      </c>
      <c r="Y249" s="15"/>
      <c r="Z249" s="14">
        <v>18.1632</v>
      </c>
      <c r="AA249" s="13">
        <v>18.1632</v>
      </c>
      <c r="AB249" s="15"/>
      <c r="AC249" s="14">
        <v>18.1632</v>
      </c>
      <c r="AD249" s="13">
        <v>18.1632</v>
      </c>
      <c r="AE249" s="15"/>
      <c r="AF249" s="14">
        <v>18.1632</v>
      </c>
      <c r="AG249" s="13">
        <v>18.1632</v>
      </c>
      <c r="AH249" s="15"/>
      <c r="AI249" s="14"/>
      <c r="AJ249" s="13"/>
      <c r="AK249" s="15"/>
      <c r="AL249" s="14">
        <v>137.15</v>
      </c>
      <c r="AM249" s="13">
        <v>137.15</v>
      </c>
      <c r="AN249" s="15"/>
      <c r="AO249" s="14">
        <v>196.23000000000002</v>
      </c>
      <c r="AP249" s="13">
        <v>196.23000000000002</v>
      </c>
      <c r="AQ249" s="15"/>
      <c r="AR249" s="14"/>
      <c r="AS249" s="13"/>
      <c r="AT249" s="15"/>
      <c r="AU249" s="14">
        <v>196.23000000000002</v>
      </c>
      <c r="AV249" s="13">
        <v>196.23000000000002</v>
      </c>
      <c r="AW249" s="15"/>
      <c r="AX249" s="14"/>
      <c r="AY249" s="13"/>
      <c r="AZ249" s="15"/>
      <c r="BA249" s="14">
        <v>168.2303</v>
      </c>
      <c r="BB249" s="13">
        <v>87.417299999999997</v>
      </c>
      <c r="BC249" s="15"/>
      <c r="BD249" s="14"/>
      <c r="BE249" s="13"/>
      <c r="BF249" s="15"/>
      <c r="BG249" s="14">
        <v>168.75</v>
      </c>
      <c r="BH249" s="13">
        <v>168.75</v>
      </c>
      <c r="BI249" s="15"/>
      <c r="BJ249" s="14"/>
      <c r="BK249" s="13"/>
      <c r="BL249" s="15"/>
      <c r="BM249" s="16"/>
      <c r="BN249" s="14">
        <f t="shared" si="21"/>
        <v>196.23000000000002</v>
      </c>
      <c r="BO249" s="13">
        <f t="shared" si="22"/>
        <v>196.23000000000002</v>
      </c>
      <c r="BP249" s="15">
        <f t="shared" si="23"/>
        <v>0</v>
      </c>
      <c r="BQ249" s="14">
        <f t="shared" si="24"/>
        <v>18.1632</v>
      </c>
      <c r="BR249" s="13">
        <f t="shared" si="25"/>
        <v>18.1632</v>
      </c>
      <c r="BS249" s="15">
        <f t="shared" si="26"/>
        <v>0</v>
      </c>
      <c r="BT249" s="16"/>
      <c r="BU249" s="14">
        <v>211</v>
      </c>
      <c r="BV249" s="13">
        <v>211</v>
      </c>
      <c r="BW249" s="15"/>
    </row>
    <row r="250" spans="1:75" x14ac:dyDescent="0.25">
      <c r="A250" s="20" t="s">
        <v>696</v>
      </c>
      <c r="B250" s="11" t="s">
        <v>75</v>
      </c>
      <c r="C250" s="11">
        <v>4100</v>
      </c>
      <c r="D250" s="37">
        <v>3038</v>
      </c>
      <c r="E250" s="11" t="s">
        <v>338</v>
      </c>
      <c r="F250" s="11" t="s">
        <v>338</v>
      </c>
      <c r="G250" s="11">
        <v>84030</v>
      </c>
      <c r="H250" s="11" t="s">
        <v>34</v>
      </c>
      <c r="I250" s="11" t="s">
        <v>34</v>
      </c>
      <c r="J250" s="11" t="s">
        <v>34</v>
      </c>
      <c r="K250" s="11">
        <v>301</v>
      </c>
      <c r="L250" s="11">
        <v>0</v>
      </c>
      <c r="M250" s="11" t="s">
        <v>34</v>
      </c>
      <c r="N250" s="11" t="s">
        <v>34</v>
      </c>
      <c r="O250" s="11" t="s">
        <v>34</v>
      </c>
      <c r="P250" s="11"/>
      <c r="Q250" s="15">
        <v>225</v>
      </c>
      <c r="R250" s="15">
        <f t="shared" si="27"/>
        <v>241</v>
      </c>
      <c r="S250" s="22"/>
      <c r="T250" s="14">
        <v>2.42</v>
      </c>
      <c r="U250" s="13">
        <v>2.42</v>
      </c>
      <c r="V250" s="15"/>
      <c r="W250" s="14">
        <v>2.42</v>
      </c>
      <c r="X250" s="13">
        <v>2.42</v>
      </c>
      <c r="Y250" s="15"/>
      <c r="Z250" s="14">
        <v>2.42</v>
      </c>
      <c r="AA250" s="13">
        <v>2.42</v>
      </c>
      <c r="AB250" s="15"/>
      <c r="AC250" s="14">
        <v>2.42</v>
      </c>
      <c r="AD250" s="13">
        <v>2.42</v>
      </c>
      <c r="AE250" s="15"/>
      <c r="AF250" s="14">
        <v>2.42</v>
      </c>
      <c r="AG250" s="13">
        <v>2.42</v>
      </c>
      <c r="AH250" s="15"/>
      <c r="AI250" s="20"/>
      <c r="AJ250" s="11"/>
      <c r="AK250" s="21"/>
      <c r="AL250" s="14">
        <v>146.25</v>
      </c>
      <c r="AM250" s="13">
        <v>146.25</v>
      </c>
      <c r="AN250" s="15"/>
      <c r="AO250" s="14">
        <v>209.25</v>
      </c>
      <c r="AP250" s="13">
        <v>209.25</v>
      </c>
      <c r="AQ250" s="15"/>
      <c r="AR250" s="20"/>
      <c r="AS250" s="11"/>
      <c r="AT250" s="21"/>
      <c r="AU250" s="14">
        <v>209.25</v>
      </c>
      <c r="AV250" s="13">
        <v>209.25</v>
      </c>
      <c r="AW250" s="15"/>
      <c r="AX250" s="20"/>
      <c r="AY250" s="11"/>
      <c r="AZ250" s="21"/>
      <c r="BA250" s="14">
        <v>179.39250000000001</v>
      </c>
      <c r="BB250" s="13">
        <v>93.217500000000001</v>
      </c>
      <c r="BC250" s="15"/>
      <c r="BD250" s="20"/>
      <c r="BE250" s="11"/>
      <c r="BF250" s="21"/>
      <c r="BG250" s="14">
        <v>179.95</v>
      </c>
      <c r="BH250" s="13">
        <v>179.95</v>
      </c>
      <c r="BI250" s="15"/>
      <c r="BJ250" s="20"/>
      <c r="BK250" s="11"/>
      <c r="BL250" s="21"/>
      <c r="BM250" s="22"/>
      <c r="BN250" s="14">
        <f t="shared" si="21"/>
        <v>209.25</v>
      </c>
      <c r="BO250" s="13">
        <f t="shared" si="22"/>
        <v>209.25</v>
      </c>
      <c r="BP250" s="15">
        <f t="shared" si="23"/>
        <v>0</v>
      </c>
      <c r="BQ250" s="14">
        <f t="shared" si="24"/>
        <v>2.42</v>
      </c>
      <c r="BR250" s="13">
        <f t="shared" si="25"/>
        <v>2.42</v>
      </c>
      <c r="BS250" s="15">
        <f t="shared" si="26"/>
        <v>0</v>
      </c>
      <c r="BT250" s="22"/>
      <c r="BU250" s="14">
        <v>225</v>
      </c>
      <c r="BV250" s="13">
        <v>225</v>
      </c>
      <c r="BW250" s="15"/>
    </row>
    <row r="251" spans="1:75" x14ac:dyDescent="0.25">
      <c r="A251" s="20" t="s">
        <v>696</v>
      </c>
      <c r="B251" s="11" t="s">
        <v>75</v>
      </c>
      <c r="C251" s="11">
        <v>4100</v>
      </c>
      <c r="D251" s="37">
        <v>3302</v>
      </c>
      <c r="E251" s="11" t="s">
        <v>123</v>
      </c>
      <c r="F251" s="11" t="s">
        <v>517</v>
      </c>
      <c r="G251" s="11">
        <v>84132</v>
      </c>
      <c r="H251" s="11" t="s">
        <v>34</v>
      </c>
      <c r="I251" s="11" t="s">
        <v>34</v>
      </c>
      <c r="J251" s="11" t="s">
        <v>34</v>
      </c>
      <c r="K251" s="11"/>
      <c r="L251" s="11">
        <v>301</v>
      </c>
      <c r="M251" s="11">
        <v>0</v>
      </c>
      <c r="N251" s="11" t="s">
        <v>34</v>
      </c>
      <c r="O251" s="11" t="s">
        <v>34</v>
      </c>
      <c r="P251" s="11" t="s">
        <v>34</v>
      </c>
      <c r="Q251" s="15">
        <v>89</v>
      </c>
      <c r="R251" s="15">
        <f t="shared" si="27"/>
        <v>96</v>
      </c>
      <c r="S251" s="22"/>
      <c r="T251" s="14">
        <v>2.0943999999999998</v>
      </c>
      <c r="U251" s="13">
        <v>2.0943999999999998</v>
      </c>
      <c r="V251" s="15"/>
      <c r="W251" s="14">
        <v>2.0943999999999998</v>
      </c>
      <c r="X251" s="13">
        <v>2.0943999999999998</v>
      </c>
      <c r="Y251" s="15"/>
      <c r="Z251" s="14">
        <v>2.0943999999999998</v>
      </c>
      <c r="AA251" s="13">
        <v>2.0943999999999998</v>
      </c>
      <c r="AB251" s="15"/>
      <c r="AC251" s="14">
        <v>2.0943999999999998</v>
      </c>
      <c r="AD251" s="13">
        <v>2.0943999999999998</v>
      </c>
      <c r="AE251" s="15"/>
      <c r="AF251" s="14">
        <v>2.0943999999999998</v>
      </c>
      <c r="AG251" s="13">
        <v>2.0943999999999998</v>
      </c>
      <c r="AH251" s="15"/>
      <c r="AI251" s="14"/>
      <c r="AJ251" s="13"/>
      <c r="AK251" s="15"/>
      <c r="AL251" s="14">
        <v>57.85</v>
      </c>
      <c r="AM251" s="13">
        <v>57.85</v>
      </c>
      <c r="AN251" s="15"/>
      <c r="AO251" s="14">
        <v>82.77000000000001</v>
      </c>
      <c r="AP251" s="13">
        <v>82.77000000000001</v>
      </c>
      <c r="AQ251" s="15"/>
      <c r="AR251" s="14"/>
      <c r="AS251" s="13"/>
      <c r="AT251" s="15"/>
      <c r="AU251" s="14">
        <v>82.77000000000001</v>
      </c>
      <c r="AV251" s="13">
        <v>82.77000000000001</v>
      </c>
      <c r="AW251" s="15"/>
      <c r="AX251" s="14"/>
      <c r="AY251" s="13"/>
      <c r="AZ251" s="15"/>
      <c r="BA251" s="14">
        <v>70.959699999999998</v>
      </c>
      <c r="BB251" s="13">
        <v>36.872700000000002</v>
      </c>
      <c r="BC251" s="15"/>
      <c r="BD251" s="14"/>
      <c r="BE251" s="13"/>
      <c r="BF251" s="15"/>
      <c r="BG251" s="14">
        <v>71.150000000000006</v>
      </c>
      <c r="BH251" s="13">
        <v>71.150000000000006</v>
      </c>
      <c r="BI251" s="15"/>
      <c r="BJ251" s="14"/>
      <c r="BK251" s="13"/>
      <c r="BL251" s="15"/>
      <c r="BM251" s="16"/>
      <c r="BN251" s="14">
        <f t="shared" si="21"/>
        <v>82.77000000000001</v>
      </c>
      <c r="BO251" s="13">
        <f t="shared" si="22"/>
        <v>82.77000000000001</v>
      </c>
      <c r="BP251" s="15">
        <f t="shared" si="23"/>
        <v>0</v>
      </c>
      <c r="BQ251" s="14">
        <f t="shared" si="24"/>
        <v>2.0943999999999998</v>
      </c>
      <c r="BR251" s="13">
        <f t="shared" si="25"/>
        <v>2.0943999999999998</v>
      </c>
      <c r="BS251" s="15">
        <f t="shared" si="26"/>
        <v>0</v>
      </c>
      <c r="BT251" s="16"/>
      <c r="BU251" s="14">
        <v>89</v>
      </c>
      <c r="BV251" s="13">
        <v>89</v>
      </c>
      <c r="BW251" s="15"/>
    </row>
    <row r="252" spans="1:75" x14ac:dyDescent="0.25">
      <c r="A252" s="20" t="s">
        <v>696</v>
      </c>
      <c r="B252" s="11" t="s">
        <v>75</v>
      </c>
      <c r="C252" s="11">
        <v>4100</v>
      </c>
      <c r="D252" s="37">
        <v>3145</v>
      </c>
      <c r="E252" s="11" t="s">
        <v>124</v>
      </c>
      <c r="F252" s="11" t="s">
        <v>518</v>
      </c>
      <c r="G252" s="11">
        <v>84144</v>
      </c>
      <c r="H252" s="11" t="s">
        <v>34</v>
      </c>
      <c r="I252" s="11" t="s">
        <v>34</v>
      </c>
      <c r="J252" s="11" t="s">
        <v>34</v>
      </c>
      <c r="K252" s="11"/>
      <c r="L252" s="11">
        <v>301</v>
      </c>
      <c r="M252" s="11">
        <v>0</v>
      </c>
      <c r="N252" s="11" t="s">
        <v>34</v>
      </c>
      <c r="O252" s="11" t="s">
        <v>34</v>
      </c>
      <c r="P252" s="11" t="s">
        <v>34</v>
      </c>
      <c r="Q252" s="15">
        <v>125</v>
      </c>
      <c r="R252" s="15">
        <f t="shared" si="27"/>
        <v>134</v>
      </c>
      <c r="S252" s="22"/>
      <c r="T252" s="14">
        <v>9.1783999999999999</v>
      </c>
      <c r="U252" s="13">
        <v>9.1783999999999999</v>
      </c>
      <c r="V252" s="15"/>
      <c r="W252" s="14">
        <v>9.1783999999999999</v>
      </c>
      <c r="X252" s="13">
        <v>9.1783999999999999</v>
      </c>
      <c r="Y252" s="15"/>
      <c r="Z252" s="14">
        <v>9.1783999999999999</v>
      </c>
      <c r="AA252" s="13">
        <v>9.1783999999999999</v>
      </c>
      <c r="AB252" s="15"/>
      <c r="AC252" s="14">
        <v>9.1783999999999999</v>
      </c>
      <c r="AD252" s="13">
        <v>9.1783999999999999</v>
      </c>
      <c r="AE252" s="15"/>
      <c r="AF252" s="14">
        <v>9.1783999999999999</v>
      </c>
      <c r="AG252" s="13">
        <v>9.1783999999999999</v>
      </c>
      <c r="AH252" s="15"/>
      <c r="AI252" s="14"/>
      <c r="AJ252" s="13"/>
      <c r="AK252" s="15"/>
      <c r="AL252" s="14">
        <v>81.25</v>
      </c>
      <c r="AM252" s="13">
        <v>81.25</v>
      </c>
      <c r="AN252" s="15"/>
      <c r="AO252" s="14">
        <v>116.25</v>
      </c>
      <c r="AP252" s="13">
        <v>116.25</v>
      </c>
      <c r="AQ252" s="15"/>
      <c r="AR252" s="14"/>
      <c r="AS252" s="13"/>
      <c r="AT252" s="15"/>
      <c r="AU252" s="14">
        <v>116.25</v>
      </c>
      <c r="AV252" s="13">
        <v>116.25</v>
      </c>
      <c r="AW252" s="15"/>
      <c r="AX252" s="14"/>
      <c r="AY252" s="13"/>
      <c r="AZ252" s="15"/>
      <c r="BA252" s="14">
        <v>99.662499999999994</v>
      </c>
      <c r="BB252" s="13">
        <v>51.787500000000001</v>
      </c>
      <c r="BC252" s="15"/>
      <c r="BD252" s="14"/>
      <c r="BE252" s="13"/>
      <c r="BF252" s="15"/>
      <c r="BG252" s="14">
        <v>99.95</v>
      </c>
      <c r="BH252" s="13">
        <v>99.95</v>
      </c>
      <c r="BI252" s="15"/>
      <c r="BJ252" s="14"/>
      <c r="BK252" s="13"/>
      <c r="BL252" s="15"/>
      <c r="BM252" s="16"/>
      <c r="BN252" s="14">
        <f t="shared" si="21"/>
        <v>116.25</v>
      </c>
      <c r="BO252" s="13">
        <f t="shared" si="22"/>
        <v>116.25</v>
      </c>
      <c r="BP252" s="15">
        <f t="shared" si="23"/>
        <v>0</v>
      </c>
      <c r="BQ252" s="14">
        <f t="shared" si="24"/>
        <v>9.1783999999999999</v>
      </c>
      <c r="BR252" s="13">
        <f t="shared" si="25"/>
        <v>9.1783999999999999</v>
      </c>
      <c r="BS252" s="15">
        <f t="shared" si="26"/>
        <v>0</v>
      </c>
      <c r="BT252" s="16"/>
      <c r="BU252" s="14">
        <v>125</v>
      </c>
      <c r="BV252" s="13">
        <v>125</v>
      </c>
      <c r="BW252" s="15"/>
    </row>
    <row r="253" spans="1:75" x14ac:dyDescent="0.25">
      <c r="A253" s="20" t="s">
        <v>696</v>
      </c>
      <c r="B253" s="11" t="s">
        <v>75</v>
      </c>
      <c r="C253" s="11">
        <v>4100</v>
      </c>
      <c r="D253" s="37">
        <v>3048</v>
      </c>
      <c r="E253" s="11" t="s">
        <v>125</v>
      </c>
      <c r="F253" s="11" t="s">
        <v>519</v>
      </c>
      <c r="G253" s="11">
        <v>84153</v>
      </c>
      <c r="H253" s="11" t="s">
        <v>34</v>
      </c>
      <c r="I253" s="11" t="s">
        <v>34</v>
      </c>
      <c r="J253" s="11" t="s">
        <v>34</v>
      </c>
      <c r="K253" s="11"/>
      <c r="L253" s="11">
        <v>301</v>
      </c>
      <c r="M253" s="11">
        <v>0</v>
      </c>
      <c r="N253" s="11" t="s">
        <v>34</v>
      </c>
      <c r="O253" s="11" t="s">
        <v>34</v>
      </c>
      <c r="P253" s="11" t="s">
        <v>34</v>
      </c>
      <c r="Q253" s="15">
        <v>252</v>
      </c>
      <c r="R253" s="15">
        <f t="shared" si="27"/>
        <v>270</v>
      </c>
      <c r="S253" s="22"/>
      <c r="T253" s="14">
        <v>8.0915999999999997</v>
      </c>
      <c r="U253" s="13">
        <v>8.0915999999999997</v>
      </c>
      <c r="V253" s="15"/>
      <c r="W253" s="14">
        <v>8.0915999999999997</v>
      </c>
      <c r="X253" s="13">
        <v>8.0915999999999997</v>
      </c>
      <c r="Y253" s="15"/>
      <c r="Z253" s="14">
        <v>8.0915999999999997</v>
      </c>
      <c r="AA253" s="13">
        <v>8.0915999999999997</v>
      </c>
      <c r="AB253" s="15"/>
      <c r="AC253" s="14">
        <v>8.0915999999999997</v>
      </c>
      <c r="AD253" s="13">
        <v>8.0915999999999997</v>
      </c>
      <c r="AE253" s="15"/>
      <c r="AF253" s="14">
        <v>8.0915999999999997</v>
      </c>
      <c r="AG253" s="13">
        <v>8.0915999999999997</v>
      </c>
      <c r="AH253" s="15"/>
      <c r="AI253" s="14"/>
      <c r="AJ253" s="13"/>
      <c r="AK253" s="15"/>
      <c r="AL253" s="14">
        <v>163.80000000000001</v>
      </c>
      <c r="AM253" s="13">
        <v>163.80000000000001</v>
      </c>
      <c r="AN253" s="15"/>
      <c r="AO253" s="14">
        <v>234.36</v>
      </c>
      <c r="AP253" s="13">
        <v>234.36</v>
      </c>
      <c r="AQ253" s="15"/>
      <c r="AR253" s="14"/>
      <c r="AS253" s="13"/>
      <c r="AT253" s="15"/>
      <c r="AU253" s="14">
        <v>234.36</v>
      </c>
      <c r="AV253" s="13">
        <v>234.36</v>
      </c>
      <c r="AW253" s="15"/>
      <c r="AX253" s="14"/>
      <c r="AY253" s="13"/>
      <c r="AZ253" s="15"/>
      <c r="BA253" s="14">
        <v>200.9196</v>
      </c>
      <c r="BB253" s="13">
        <v>104.4036</v>
      </c>
      <c r="BC253" s="15"/>
      <c r="BD253" s="14"/>
      <c r="BE253" s="13"/>
      <c r="BF253" s="15"/>
      <c r="BG253" s="14">
        <v>201.55</v>
      </c>
      <c r="BH253" s="13">
        <v>201.55</v>
      </c>
      <c r="BI253" s="15"/>
      <c r="BJ253" s="14"/>
      <c r="BK253" s="13"/>
      <c r="BL253" s="15"/>
      <c r="BM253" s="16"/>
      <c r="BN253" s="14">
        <f t="shared" si="21"/>
        <v>234.36</v>
      </c>
      <c r="BO253" s="13">
        <f t="shared" si="22"/>
        <v>234.36</v>
      </c>
      <c r="BP253" s="15">
        <f t="shared" si="23"/>
        <v>0</v>
      </c>
      <c r="BQ253" s="14">
        <f t="shared" si="24"/>
        <v>8.0915999999999997</v>
      </c>
      <c r="BR253" s="13">
        <f t="shared" si="25"/>
        <v>8.0915999999999997</v>
      </c>
      <c r="BS253" s="15">
        <f t="shared" si="26"/>
        <v>0</v>
      </c>
      <c r="BT253" s="16"/>
      <c r="BU253" s="14">
        <v>252</v>
      </c>
      <c r="BV253" s="13">
        <v>252</v>
      </c>
      <c r="BW253" s="15"/>
    </row>
    <row r="254" spans="1:75" x14ac:dyDescent="0.25">
      <c r="A254" s="20" t="s">
        <v>696</v>
      </c>
      <c r="B254" s="11" t="s">
        <v>75</v>
      </c>
      <c r="C254" s="11">
        <v>4100</v>
      </c>
      <c r="D254" s="37">
        <v>3344</v>
      </c>
      <c r="E254" s="11" t="s">
        <v>126</v>
      </c>
      <c r="F254" s="11" t="s">
        <v>520</v>
      </c>
      <c r="G254" s="11">
        <v>84154</v>
      </c>
      <c r="H254" s="11" t="s">
        <v>34</v>
      </c>
      <c r="I254" s="11" t="s">
        <v>34</v>
      </c>
      <c r="J254" s="11" t="s">
        <v>34</v>
      </c>
      <c r="K254" s="11"/>
      <c r="L254" s="11">
        <v>301</v>
      </c>
      <c r="M254" s="11">
        <v>0</v>
      </c>
      <c r="N254" s="11" t="s">
        <v>34</v>
      </c>
      <c r="O254" s="11" t="s">
        <v>34</v>
      </c>
      <c r="P254" s="11" t="s">
        <v>34</v>
      </c>
      <c r="Q254" s="15">
        <v>252</v>
      </c>
      <c r="R254" s="15">
        <f t="shared" si="27"/>
        <v>270</v>
      </c>
      <c r="S254" s="22"/>
      <c r="T254" s="14">
        <v>8.0915999999999997</v>
      </c>
      <c r="U254" s="13">
        <v>8.0915999999999997</v>
      </c>
      <c r="V254" s="15"/>
      <c r="W254" s="14">
        <v>8.0915999999999997</v>
      </c>
      <c r="X254" s="13">
        <v>8.0915999999999997</v>
      </c>
      <c r="Y254" s="15"/>
      <c r="Z254" s="14">
        <v>8.0915999999999997</v>
      </c>
      <c r="AA254" s="13">
        <v>8.0915999999999997</v>
      </c>
      <c r="AB254" s="15"/>
      <c r="AC254" s="14">
        <v>8.0915999999999997</v>
      </c>
      <c r="AD254" s="13">
        <v>8.0915999999999997</v>
      </c>
      <c r="AE254" s="15"/>
      <c r="AF254" s="14">
        <v>8.0915999999999997</v>
      </c>
      <c r="AG254" s="13">
        <v>8.0915999999999997</v>
      </c>
      <c r="AH254" s="15"/>
      <c r="AI254" s="14"/>
      <c r="AJ254" s="13"/>
      <c r="AK254" s="15"/>
      <c r="AL254" s="14">
        <v>163.80000000000001</v>
      </c>
      <c r="AM254" s="13">
        <v>163.80000000000001</v>
      </c>
      <c r="AN254" s="15"/>
      <c r="AO254" s="14">
        <v>234.36</v>
      </c>
      <c r="AP254" s="13">
        <v>234.36</v>
      </c>
      <c r="AQ254" s="15"/>
      <c r="AR254" s="14"/>
      <c r="AS254" s="13"/>
      <c r="AT254" s="15"/>
      <c r="AU254" s="14">
        <v>234.36</v>
      </c>
      <c r="AV254" s="13">
        <v>234.36</v>
      </c>
      <c r="AW254" s="15"/>
      <c r="AX254" s="14"/>
      <c r="AY254" s="13"/>
      <c r="AZ254" s="15"/>
      <c r="BA254" s="14">
        <v>200.9196</v>
      </c>
      <c r="BB254" s="13">
        <v>104.4036</v>
      </c>
      <c r="BC254" s="15"/>
      <c r="BD254" s="14"/>
      <c r="BE254" s="13"/>
      <c r="BF254" s="15"/>
      <c r="BG254" s="14">
        <v>201.55</v>
      </c>
      <c r="BH254" s="13">
        <v>201.55</v>
      </c>
      <c r="BI254" s="15"/>
      <c r="BJ254" s="14"/>
      <c r="BK254" s="13"/>
      <c r="BL254" s="15"/>
      <c r="BM254" s="16"/>
      <c r="BN254" s="14">
        <f t="shared" si="21"/>
        <v>234.36</v>
      </c>
      <c r="BO254" s="13">
        <f t="shared" si="22"/>
        <v>234.36</v>
      </c>
      <c r="BP254" s="15">
        <f t="shared" si="23"/>
        <v>0</v>
      </c>
      <c r="BQ254" s="14">
        <f t="shared" si="24"/>
        <v>8.0915999999999997</v>
      </c>
      <c r="BR254" s="13">
        <f t="shared" si="25"/>
        <v>8.0915999999999997</v>
      </c>
      <c r="BS254" s="15">
        <f t="shared" si="26"/>
        <v>0</v>
      </c>
      <c r="BT254" s="16"/>
      <c r="BU254" s="14">
        <v>252</v>
      </c>
      <c r="BV254" s="13">
        <v>252</v>
      </c>
      <c r="BW254" s="15"/>
    </row>
    <row r="255" spans="1:75" x14ac:dyDescent="0.25">
      <c r="A255" s="20" t="s">
        <v>696</v>
      </c>
      <c r="B255" s="11" t="s">
        <v>75</v>
      </c>
      <c r="C255" s="11">
        <v>4100</v>
      </c>
      <c r="D255" s="37">
        <v>3315</v>
      </c>
      <c r="E255" s="11" t="s">
        <v>339</v>
      </c>
      <c r="F255" s="11" t="s">
        <v>653</v>
      </c>
      <c r="G255" s="11">
        <v>84207</v>
      </c>
      <c r="H255" s="11" t="s">
        <v>34</v>
      </c>
      <c r="I255" s="11" t="s">
        <v>34</v>
      </c>
      <c r="J255" s="11" t="s">
        <v>34</v>
      </c>
      <c r="K255" s="11">
        <v>300</v>
      </c>
      <c r="L255" s="11">
        <v>0</v>
      </c>
      <c r="M255" s="11" t="s">
        <v>34</v>
      </c>
      <c r="N255" s="11" t="s">
        <v>34</v>
      </c>
      <c r="O255" s="11" t="s">
        <v>34</v>
      </c>
      <c r="P255" s="11"/>
      <c r="Q255" s="15">
        <v>218</v>
      </c>
      <c r="R255" s="15">
        <f t="shared" si="27"/>
        <v>234</v>
      </c>
      <c r="S255" s="22"/>
      <c r="T255" s="14">
        <v>12.364000000000001</v>
      </c>
      <c r="U255" s="13">
        <v>12.364000000000001</v>
      </c>
      <c r="V255" s="15"/>
      <c r="W255" s="14">
        <v>12.364000000000001</v>
      </c>
      <c r="X255" s="13">
        <v>12.364000000000001</v>
      </c>
      <c r="Y255" s="15"/>
      <c r="Z255" s="14">
        <v>12.364000000000001</v>
      </c>
      <c r="AA255" s="13">
        <v>12.364000000000001</v>
      </c>
      <c r="AB255" s="15"/>
      <c r="AC255" s="14">
        <v>12.364000000000001</v>
      </c>
      <c r="AD255" s="13">
        <v>12.364000000000001</v>
      </c>
      <c r="AE255" s="15"/>
      <c r="AF255" s="14">
        <v>12.364000000000001</v>
      </c>
      <c r="AG255" s="13">
        <v>12.364000000000001</v>
      </c>
      <c r="AH255" s="15"/>
      <c r="AI255" s="20"/>
      <c r="AJ255" s="11"/>
      <c r="AK255" s="21"/>
      <c r="AL255" s="14">
        <v>141.70000000000002</v>
      </c>
      <c r="AM255" s="13">
        <v>141.70000000000002</v>
      </c>
      <c r="AN255" s="15"/>
      <c r="AO255" s="14">
        <v>202.74</v>
      </c>
      <c r="AP255" s="13">
        <v>202.74</v>
      </c>
      <c r="AQ255" s="15"/>
      <c r="AR255" s="20"/>
      <c r="AS255" s="11"/>
      <c r="AT255" s="21"/>
      <c r="AU255" s="14">
        <v>202.74</v>
      </c>
      <c r="AV255" s="13">
        <v>202.74</v>
      </c>
      <c r="AW255" s="15"/>
      <c r="AX255" s="20"/>
      <c r="AY255" s="11"/>
      <c r="AZ255" s="21"/>
      <c r="BA255" s="14">
        <v>173.81139999999999</v>
      </c>
      <c r="BB255" s="13">
        <v>90.317400000000006</v>
      </c>
      <c r="BC255" s="15"/>
      <c r="BD255" s="20"/>
      <c r="BE255" s="11"/>
      <c r="BF255" s="21"/>
      <c r="BG255" s="14">
        <v>174.35</v>
      </c>
      <c r="BH255" s="13">
        <v>174.35</v>
      </c>
      <c r="BI255" s="15"/>
      <c r="BJ255" s="20"/>
      <c r="BK255" s="11"/>
      <c r="BL255" s="21"/>
      <c r="BM255" s="22"/>
      <c r="BN255" s="14">
        <f t="shared" si="21"/>
        <v>202.74</v>
      </c>
      <c r="BO255" s="13">
        <f t="shared" si="22"/>
        <v>202.74</v>
      </c>
      <c r="BP255" s="15">
        <f t="shared" si="23"/>
        <v>0</v>
      </c>
      <c r="BQ255" s="14">
        <f t="shared" si="24"/>
        <v>12.364000000000001</v>
      </c>
      <c r="BR255" s="13">
        <f t="shared" si="25"/>
        <v>12.364000000000001</v>
      </c>
      <c r="BS255" s="15">
        <f t="shared" si="26"/>
        <v>0</v>
      </c>
      <c r="BT255" s="22"/>
      <c r="BU255" s="14">
        <v>218</v>
      </c>
      <c r="BV255" s="13">
        <v>218</v>
      </c>
      <c r="BW255" s="15"/>
    </row>
    <row r="256" spans="1:75" x14ac:dyDescent="0.25">
      <c r="A256" s="20" t="s">
        <v>696</v>
      </c>
      <c r="B256" s="11" t="s">
        <v>75</v>
      </c>
      <c r="C256" s="11">
        <v>4100</v>
      </c>
      <c r="D256" s="37">
        <v>3163</v>
      </c>
      <c r="E256" s="11" t="s">
        <v>340</v>
      </c>
      <c r="F256" s="11" t="s">
        <v>654</v>
      </c>
      <c r="G256" s="11">
        <v>84295</v>
      </c>
      <c r="H256" s="11" t="s">
        <v>34</v>
      </c>
      <c r="I256" s="11" t="s">
        <v>34</v>
      </c>
      <c r="J256" s="11" t="s">
        <v>34</v>
      </c>
      <c r="K256" s="11">
        <v>301</v>
      </c>
      <c r="L256" s="11">
        <v>0</v>
      </c>
      <c r="M256" s="11" t="s">
        <v>34</v>
      </c>
      <c r="N256" s="11" t="s">
        <v>34</v>
      </c>
      <c r="O256" s="11" t="s">
        <v>34</v>
      </c>
      <c r="P256" s="11"/>
      <c r="Q256" s="15">
        <v>89</v>
      </c>
      <c r="R256" s="15">
        <f t="shared" si="27"/>
        <v>96</v>
      </c>
      <c r="S256" s="22"/>
      <c r="T256" s="14">
        <v>2.1164000000000001</v>
      </c>
      <c r="U256" s="13">
        <v>2.1164000000000001</v>
      </c>
      <c r="V256" s="15"/>
      <c r="W256" s="14">
        <v>2.1164000000000001</v>
      </c>
      <c r="X256" s="13">
        <v>2.1164000000000001</v>
      </c>
      <c r="Y256" s="15"/>
      <c r="Z256" s="14">
        <v>2.1164000000000001</v>
      </c>
      <c r="AA256" s="13">
        <v>2.1164000000000001</v>
      </c>
      <c r="AB256" s="15"/>
      <c r="AC256" s="14">
        <v>2.1164000000000001</v>
      </c>
      <c r="AD256" s="13">
        <v>2.1164000000000001</v>
      </c>
      <c r="AE256" s="15"/>
      <c r="AF256" s="14">
        <v>2.1164000000000001</v>
      </c>
      <c r="AG256" s="13">
        <v>2.1164000000000001</v>
      </c>
      <c r="AH256" s="15"/>
      <c r="AI256" s="20"/>
      <c r="AJ256" s="11"/>
      <c r="AK256" s="21"/>
      <c r="AL256" s="14">
        <v>57.85</v>
      </c>
      <c r="AM256" s="13">
        <v>57.85</v>
      </c>
      <c r="AN256" s="15"/>
      <c r="AO256" s="14">
        <v>82.77000000000001</v>
      </c>
      <c r="AP256" s="13">
        <v>82.77000000000001</v>
      </c>
      <c r="AQ256" s="15"/>
      <c r="AR256" s="20"/>
      <c r="AS256" s="11"/>
      <c r="AT256" s="21"/>
      <c r="AU256" s="14">
        <v>82.77000000000001</v>
      </c>
      <c r="AV256" s="13">
        <v>82.77000000000001</v>
      </c>
      <c r="AW256" s="15"/>
      <c r="AX256" s="20"/>
      <c r="AY256" s="11"/>
      <c r="AZ256" s="21"/>
      <c r="BA256" s="14">
        <v>70.959699999999998</v>
      </c>
      <c r="BB256" s="13">
        <v>36.872700000000002</v>
      </c>
      <c r="BC256" s="15"/>
      <c r="BD256" s="20"/>
      <c r="BE256" s="11"/>
      <c r="BF256" s="21"/>
      <c r="BG256" s="14">
        <v>71.150000000000006</v>
      </c>
      <c r="BH256" s="13">
        <v>71.150000000000006</v>
      </c>
      <c r="BI256" s="15"/>
      <c r="BJ256" s="20"/>
      <c r="BK256" s="11"/>
      <c r="BL256" s="21"/>
      <c r="BM256" s="22"/>
      <c r="BN256" s="14">
        <f t="shared" si="21"/>
        <v>82.77000000000001</v>
      </c>
      <c r="BO256" s="13">
        <f t="shared" si="22"/>
        <v>82.77000000000001</v>
      </c>
      <c r="BP256" s="15">
        <f t="shared" si="23"/>
        <v>0</v>
      </c>
      <c r="BQ256" s="14">
        <f t="shared" si="24"/>
        <v>2.1164000000000001</v>
      </c>
      <c r="BR256" s="13">
        <f t="shared" si="25"/>
        <v>2.1164000000000001</v>
      </c>
      <c r="BS256" s="15">
        <f t="shared" si="26"/>
        <v>0</v>
      </c>
      <c r="BT256" s="22"/>
      <c r="BU256" s="14">
        <v>89</v>
      </c>
      <c r="BV256" s="13">
        <v>89</v>
      </c>
      <c r="BW256" s="15"/>
    </row>
    <row r="257" spans="1:75" x14ac:dyDescent="0.25">
      <c r="A257" s="20" t="s">
        <v>696</v>
      </c>
      <c r="B257" s="11" t="s">
        <v>75</v>
      </c>
      <c r="C257" s="11">
        <v>4100</v>
      </c>
      <c r="D257" s="37">
        <v>3285</v>
      </c>
      <c r="E257" s="11" t="s">
        <v>127</v>
      </c>
      <c r="F257" s="11" t="s">
        <v>521</v>
      </c>
      <c r="G257" s="11">
        <v>84402</v>
      </c>
      <c r="H257" s="11" t="s">
        <v>34</v>
      </c>
      <c r="I257" s="11" t="s">
        <v>34</v>
      </c>
      <c r="J257" s="11" t="s">
        <v>34</v>
      </c>
      <c r="K257" s="11"/>
      <c r="L257" s="11">
        <v>300</v>
      </c>
      <c r="M257" s="11">
        <v>0</v>
      </c>
      <c r="N257" s="11" t="s">
        <v>34</v>
      </c>
      <c r="O257" s="11" t="s">
        <v>34</v>
      </c>
      <c r="P257" s="11" t="s">
        <v>34</v>
      </c>
      <c r="Q257" s="15">
        <v>131</v>
      </c>
      <c r="R257" s="15">
        <f t="shared" si="27"/>
        <v>141</v>
      </c>
      <c r="S257" s="22"/>
      <c r="T257" s="14">
        <v>11.206799999999999</v>
      </c>
      <c r="U257" s="13">
        <v>11.206799999999999</v>
      </c>
      <c r="V257" s="15"/>
      <c r="W257" s="14">
        <v>11.206799999999999</v>
      </c>
      <c r="X257" s="13">
        <v>11.206799999999999</v>
      </c>
      <c r="Y257" s="15"/>
      <c r="Z257" s="14">
        <v>11.206799999999999</v>
      </c>
      <c r="AA257" s="13">
        <v>11.206799999999999</v>
      </c>
      <c r="AB257" s="15"/>
      <c r="AC257" s="14">
        <v>11.206799999999999</v>
      </c>
      <c r="AD257" s="13">
        <v>11.206799999999999</v>
      </c>
      <c r="AE257" s="15"/>
      <c r="AF257" s="14">
        <v>11.206799999999999</v>
      </c>
      <c r="AG257" s="13">
        <v>11.206799999999999</v>
      </c>
      <c r="AH257" s="15"/>
      <c r="AI257" s="14"/>
      <c r="AJ257" s="13"/>
      <c r="AK257" s="15"/>
      <c r="AL257" s="14">
        <v>85.15</v>
      </c>
      <c r="AM257" s="13">
        <v>85.15</v>
      </c>
      <c r="AN257" s="15"/>
      <c r="AO257" s="14">
        <v>121.83000000000001</v>
      </c>
      <c r="AP257" s="13">
        <v>121.83000000000001</v>
      </c>
      <c r="AQ257" s="15"/>
      <c r="AR257" s="14"/>
      <c r="AS257" s="13"/>
      <c r="AT257" s="15"/>
      <c r="AU257" s="14">
        <v>121.83000000000001</v>
      </c>
      <c r="AV257" s="13">
        <v>121.83000000000001</v>
      </c>
      <c r="AW257" s="15"/>
      <c r="AX257" s="14"/>
      <c r="AY257" s="13"/>
      <c r="AZ257" s="15"/>
      <c r="BA257" s="14">
        <v>104.44630000000001</v>
      </c>
      <c r="BB257" s="13">
        <v>54.273299999999999</v>
      </c>
      <c r="BC257" s="15"/>
      <c r="BD257" s="14"/>
      <c r="BE257" s="13"/>
      <c r="BF257" s="15"/>
      <c r="BG257" s="14">
        <v>104.75000000000001</v>
      </c>
      <c r="BH257" s="13">
        <v>104.75000000000001</v>
      </c>
      <c r="BI257" s="15"/>
      <c r="BJ257" s="14"/>
      <c r="BK257" s="13"/>
      <c r="BL257" s="15"/>
      <c r="BM257" s="16"/>
      <c r="BN257" s="14">
        <f t="shared" si="21"/>
        <v>121.83000000000001</v>
      </c>
      <c r="BO257" s="13">
        <f t="shared" si="22"/>
        <v>121.83000000000001</v>
      </c>
      <c r="BP257" s="15">
        <f t="shared" si="23"/>
        <v>0</v>
      </c>
      <c r="BQ257" s="14">
        <f t="shared" si="24"/>
        <v>11.206799999999999</v>
      </c>
      <c r="BR257" s="13">
        <f t="shared" si="25"/>
        <v>11.206799999999999</v>
      </c>
      <c r="BS257" s="15">
        <f t="shared" si="26"/>
        <v>0</v>
      </c>
      <c r="BT257" s="16"/>
      <c r="BU257" s="14">
        <v>131</v>
      </c>
      <c r="BV257" s="13">
        <v>131</v>
      </c>
      <c r="BW257" s="15"/>
    </row>
    <row r="258" spans="1:75" x14ac:dyDescent="0.25">
      <c r="A258" s="20" t="s">
        <v>696</v>
      </c>
      <c r="B258" s="11" t="s">
        <v>75</v>
      </c>
      <c r="C258" s="11">
        <v>4100</v>
      </c>
      <c r="D258" s="37">
        <v>3648</v>
      </c>
      <c r="E258" s="11" t="s">
        <v>128</v>
      </c>
      <c r="F258" s="11" t="s">
        <v>521</v>
      </c>
      <c r="G258" s="11">
        <v>84402</v>
      </c>
      <c r="H258" s="11" t="s">
        <v>34</v>
      </c>
      <c r="I258" s="11" t="s">
        <v>34</v>
      </c>
      <c r="J258" s="11" t="s">
        <v>34</v>
      </c>
      <c r="K258" s="11"/>
      <c r="L258" s="11">
        <v>300</v>
      </c>
      <c r="M258" s="11">
        <v>0</v>
      </c>
      <c r="N258" s="11" t="s">
        <v>34</v>
      </c>
      <c r="O258" s="11" t="s">
        <v>34</v>
      </c>
      <c r="P258" s="11" t="s">
        <v>34</v>
      </c>
      <c r="Q258" s="15">
        <v>434</v>
      </c>
      <c r="R258" s="15">
        <f t="shared" si="27"/>
        <v>465</v>
      </c>
      <c r="S258" s="22"/>
      <c r="T258" s="14">
        <v>11.206799999999999</v>
      </c>
      <c r="U258" s="13">
        <v>11.206799999999999</v>
      </c>
      <c r="V258" s="15"/>
      <c r="W258" s="14">
        <v>11.206799999999999</v>
      </c>
      <c r="X258" s="13">
        <v>11.206799999999999</v>
      </c>
      <c r="Y258" s="15"/>
      <c r="Z258" s="14">
        <v>11.206799999999999</v>
      </c>
      <c r="AA258" s="13">
        <v>11.206799999999999</v>
      </c>
      <c r="AB258" s="15"/>
      <c r="AC258" s="14">
        <v>11.206799999999999</v>
      </c>
      <c r="AD258" s="13">
        <v>11.206799999999999</v>
      </c>
      <c r="AE258" s="15"/>
      <c r="AF258" s="14">
        <v>11.206799999999999</v>
      </c>
      <c r="AG258" s="13">
        <v>11.206799999999999</v>
      </c>
      <c r="AH258" s="15"/>
      <c r="AI258" s="14"/>
      <c r="AJ258" s="13"/>
      <c r="AK258" s="15"/>
      <c r="AL258" s="14">
        <v>282.10000000000002</v>
      </c>
      <c r="AM258" s="13">
        <v>282.10000000000002</v>
      </c>
      <c r="AN258" s="15"/>
      <c r="AO258" s="14">
        <v>403.62</v>
      </c>
      <c r="AP258" s="13">
        <v>403.62</v>
      </c>
      <c r="AQ258" s="15"/>
      <c r="AR258" s="14"/>
      <c r="AS258" s="13"/>
      <c r="AT258" s="15"/>
      <c r="AU258" s="14">
        <v>403.62</v>
      </c>
      <c r="AV258" s="13">
        <v>403.62</v>
      </c>
      <c r="AW258" s="15"/>
      <c r="AX258" s="14"/>
      <c r="AY258" s="13"/>
      <c r="AZ258" s="15"/>
      <c r="BA258" s="14">
        <v>346.02820000000003</v>
      </c>
      <c r="BB258" s="13">
        <v>179.80619999999999</v>
      </c>
      <c r="BC258" s="15"/>
      <c r="BD258" s="14"/>
      <c r="BE258" s="13"/>
      <c r="BF258" s="15"/>
      <c r="BG258" s="14">
        <v>347.15000000000003</v>
      </c>
      <c r="BH258" s="13">
        <v>347.15000000000003</v>
      </c>
      <c r="BI258" s="15"/>
      <c r="BJ258" s="14"/>
      <c r="BK258" s="13"/>
      <c r="BL258" s="15"/>
      <c r="BM258" s="16"/>
      <c r="BN258" s="14">
        <f t="shared" si="21"/>
        <v>403.62</v>
      </c>
      <c r="BO258" s="13">
        <f t="shared" si="22"/>
        <v>403.62</v>
      </c>
      <c r="BP258" s="15">
        <f t="shared" si="23"/>
        <v>0</v>
      </c>
      <c r="BQ258" s="14">
        <f t="shared" si="24"/>
        <v>11.206799999999999</v>
      </c>
      <c r="BR258" s="13">
        <f t="shared" si="25"/>
        <v>11.206799999999999</v>
      </c>
      <c r="BS258" s="15">
        <f t="shared" si="26"/>
        <v>0</v>
      </c>
      <c r="BT258" s="16"/>
      <c r="BU258" s="14">
        <v>434</v>
      </c>
      <c r="BV258" s="13">
        <v>434</v>
      </c>
      <c r="BW258" s="15"/>
    </row>
    <row r="259" spans="1:75" x14ac:dyDescent="0.25">
      <c r="A259" s="20" t="s">
        <v>696</v>
      </c>
      <c r="B259" s="11" t="s">
        <v>75</v>
      </c>
      <c r="C259" s="11">
        <v>4100</v>
      </c>
      <c r="D259" s="37">
        <v>3371</v>
      </c>
      <c r="E259" s="11" t="s">
        <v>130</v>
      </c>
      <c r="F259" s="11" t="s">
        <v>522</v>
      </c>
      <c r="G259" s="11">
        <v>84439</v>
      </c>
      <c r="H259" s="11" t="s">
        <v>34</v>
      </c>
      <c r="I259" s="11" t="s">
        <v>34</v>
      </c>
      <c r="J259" s="11" t="s">
        <v>34</v>
      </c>
      <c r="K259" s="11"/>
      <c r="L259" s="11">
        <v>301</v>
      </c>
      <c r="M259" s="11">
        <v>0</v>
      </c>
      <c r="N259" s="11" t="s">
        <v>34</v>
      </c>
      <c r="O259" s="11" t="s">
        <v>34</v>
      </c>
      <c r="P259" s="11" t="s">
        <v>34</v>
      </c>
      <c r="Q259" s="15">
        <v>87</v>
      </c>
      <c r="R259" s="15">
        <f t="shared" si="27"/>
        <v>94</v>
      </c>
      <c r="S259" s="22"/>
      <c r="T259" s="14">
        <v>3.9687999999999999</v>
      </c>
      <c r="U259" s="13">
        <v>3.9687999999999999</v>
      </c>
      <c r="V259" s="15"/>
      <c r="W259" s="14">
        <v>3.9687999999999999</v>
      </c>
      <c r="X259" s="13">
        <v>3.9687999999999999</v>
      </c>
      <c r="Y259" s="15"/>
      <c r="Z259" s="14">
        <v>3.9687999999999999</v>
      </c>
      <c r="AA259" s="13">
        <v>3.9687999999999999</v>
      </c>
      <c r="AB259" s="15"/>
      <c r="AC259" s="14">
        <v>3.9687999999999999</v>
      </c>
      <c r="AD259" s="13">
        <v>3.9687999999999999</v>
      </c>
      <c r="AE259" s="15"/>
      <c r="AF259" s="14">
        <v>3.9687999999999999</v>
      </c>
      <c r="AG259" s="13">
        <v>3.9687999999999999</v>
      </c>
      <c r="AH259" s="15"/>
      <c r="AI259" s="14"/>
      <c r="AJ259" s="13"/>
      <c r="AK259" s="15"/>
      <c r="AL259" s="14">
        <v>56.550000000000004</v>
      </c>
      <c r="AM259" s="13">
        <v>56.550000000000004</v>
      </c>
      <c r="AN259" s="15"/>
      <c r="AO259" s="14">
        <v>80.910000000000011</v>
      </c>
      <c r="AP259" s="13">
        <v>80.910000000000011</v>
      </c>
      <c r="AQ259" s="15"/>
      <c r="AR259" s="14"/>
      <c r="AS259" s="13"/>
      <c r="AT259" s="15"/>
      <c r="AU259" s="14">
        <v>80.910000000000011</v>
      </c>
      <c r="AV259" s="13">
        <v>80.910000000000011</v>
      </c>
      <c r="AW259" s="15"/>
      <c r="AX259" s="14"/>
      <c r="AY259" s="13"/>
      <c r="AZ259" s="15"/>
      <c r="BA259" s="14">
        <v>69.365099999999998</v>
      </c>
      <c r="BB259" s="13">
        <v>36.0441</v>
      </c>
      <c r="BC259" s="15"/>
      <c r="BD259" s="14"/>
      <c r="BE259" s="13"/>
      <c r="BF259" s="15"/>
      <c r="BG259" s="14">
        <v>69.550000000000011</v>
      </c>
      <c r="BH259" s="13">
        <v>69.550000000000011</v>
      </c>
      <c r="BI259" s="15"/>
      <c r="BJ259" s="14"/>
      <c r="BK259" s="13"/>
      <c r="BL259" s="15"/>
      <c r="BM259" s="16"/>
      <c r="BN259" s="14">
        <f t="shared" si="21"/>
        <v>80.910000000000011</v>
      </c>
      <c r="BO259" s="13">
        <f t="shared" si="22"/>
        <v>80.910000000000011</v>
      </c>
      <c r="BP259" s="15">
        <f t="shared" si="23"/>
        <v>0</v>
      </c>
      <c r="BQ259" s="14">
        <f t="shared" si="24"/>
        <v>3.9687999999999999</v>
      </c>
      <c r="BR259" s="13">
        <f t="shared" si="25"/>
        <v>3.9687999999999999</v>
      </c>
      <c r="BS259" s="15">
        <f t="shared" si="26"/>
        <v>0</v>
      </c>
      <c r="BT259" s="16"/>
      <c r="BU259" s="14">
        <v>87</v>
      </c>
      <c r="BV259" s="13">
        <v>87</v>
      </c>
      <c r="BW259" s="15"/>
    </row>
    <row r="260" spans="1:75" x14ac:dyDescent="0.25">
      <c r="A260" s="20" t="s">
        <v>696</v>
      </c>
      <c r="B260" s="11" t="s">
        <v>75</v>
      </c>
      <c r="C260" s="11">
        <v>4100</v>
      </c>
      <c r="D260" s="37">
        <v>3733</v>
      </c>
      <c r="E260" s="11" t="s">
        <v>129</v>
      </c>
      <c r="F260" s="11" t="s">
        <v>522</v>
      </c>
      <c r="G260" s="11">
        <v>84439</v>
      </c>
      <c r="H260" s="11" t="s">
        <v>34</v>
      </c>
      <c r="I260" s="11" t="s">
        <v>34</v>
      </c>
      <c r="J260" s="11" t="s">
        <v>34</v>
      </c>
      <c r="K260" s="11"/>
      <c r="L260" s="11">
        <v>300</v>
      </c>
      <c r="M260" s="11">
        <v>0</v>
      </c>
      <c r="N260" s="11" t="s">
        <v>34</v>
      </c>
      <c r="O260" s="11" t="s">
        <v>34</v>
      </c>
      <c r="P260" s="11" t="s">
        <v>34</v>
      </c>
      <c r="Q260" s="15">
        <v>124</v>
      </c>
      <c r="R260" s="15">
        <f t="shared" si="27"/>
        <v>133</v>
      </c>
      <c r="S260" s="22"/>
      <c r="T260" s="14">
        <v>3.9687999999999999</v>
      </c>
      <c r="U260" s="13">
        <v>3.9687999999999999</v>
      </c>
      <c r="V260" s="15"/>
      <c r="W260" s="14">
        <v>3.9687999999999999</v>
      </c>
      <c r="X260" s="13">
        <v>3.9687999999999999</v>
      </c>
      <c r="Y260" s="15"/>
      <c r="Z260" s="14">
        <v>3.9687999999999999</v>
      </c>
      <c r="AA260" s="13">
        <v>3.9687999999999999</v>
      </c>
      <c r="AB260" s="15"/>
      <c r="AC260" s="14">
        <v>3.9687999999999999</v>
      </c>
      <c r="AD260" s="13">
        <v>3.9687999999999999</v>
      </c>
      <c r="AE260" s="15"/>
      <c r="AF260" s="14">
        <v>3.9687999999999999</v>
      </c>
      <c r="AG260" s="13">
        <v>3.9687999999999999</v>
      </c>
      <c r="AH260" s="15"/>
      <c r="AI260" s="14"/>
      <c r="AJ260" s="13"/>
      <c r="AK260" s="15"/>
      <c r="AL260" s="14">
        <v>80.600000000000009</v>
      </c>
      <c r="AM260" s="13">
        <v>80.600000000000009</v>
      </c>
      <c r="AN260" s="15"/>
      <c r="AO260" s="14">
        <v>115.32000000000001</v>
      </c>
      <c r="AP260" s="13">
        <v>115.32000000000001</v>
      </c>
      <c r="AQ260" s="15"/>
      <c r="AR260" s="14"/>
      <c r="AS260" s="13"/>
      <c r="AT260" s="15"/>
      <c r="AU260" s="14">
        <v>115.32000000000001</v>
      </c>
      <c r="AV260" s="13">
        <v>115.32000000000001</v>
      </c>
      <c r="AW260" s="15"/>
      <c r="AX260" s="14"/>
      <c r="AY260" s="13"/>
      <c r="AZ260" s="15"/>
      <c r="BA260" s="14">
        <v>98.865200000000002</v>
      </c>
      <c r="BB260" s="13">
        <v>51.373199999999997</v>
      </c>
      <c r="BC260" s="15"/>
      <c r="BD260" s="14"/>
      <c r="BE260" s="13"/>
      <c r="BF260" s="15"/>
      <c r="BG260" s="14">
        <v>99.15</v>
      </c>
      <c r="BH260" s="13">
        <v>99.15</v>
      </c>
      <c r="BI260" s="15"/>
      <c r="BJ260" s="14"/>
      <c r="BK260" s="13"/>
      <c r="BL260" s="15"/>
      <c r="BM260" s="16"/>
      <c r="BN260" s="14">
        <f t="shared" si="21"/>
        <v>115.32000000000001</v>
      </c>
      <c r="BO260" s="13">
        <f t="shared" si="22"/>
        <v>115.32000000000001</v>
      </c>
      <c r="BP260" s="15">
        <f t="shared" si="23"/>
        <v>0</v>
      </c>
      <c r="BQ260" s="14">
        <f t="shared" si="24"/>
        <v>3.9687999999999999</v>
      </c>
      <c r="BR260" s="13">
        <f t="shared" si="25"/>
        <v>3.9687999999999999</v>
      </c>
      <c r="BS260" s="15">
        <f t="shared" si="26"/>
        <v>0</v>
      </c>
      <c r="BT260" s="16"/>
      <c r="BU260" s="14">
        <v>124</v>
      </c>
      <c r="BV260" s="13">
        <v>124</v>
      </c>
      <c r="BW260" s="15"/>
    </row>
    <row r="261" spans="1:75" x14ac:dyDescent="0.25">
      <c r="A261" s="20" t="s">
        <v>696</v>
      </c>
      <c r="B261" s="11" t="s">
        <v>75</v>
      </c>
      <c r="C261" s="11">
        <v>4100</v>
      </c>
      <c r="D261" s="37">
        <v>3040</v>
      </c>
      <c r="E261" s="11" t="s">
        <v>131</v>
      </c>
      <c r="F261" s="11" t="s">
        <v>523</v>
      </c>
      <c r="G261" s="11">
        <v>84443</v>
      </c>
      <c r="H261" s="11" t="s">
        <v>34</v>
      </c>
      <c r="I261" s="11" t="s">
        <v>34</v>
      </c>
      <c r="J261" s="11" t="s">
        <v>34</v>
      </c>
      <c r="K261" s="11"/>
      <c r="L261" s="11">
        <v>301</v>
      </c>
      <c r="M261" s="11">
        <v>0</v>
      </c>
      <c r="N261" s="11" t="s">
        <v>34</v>
      </c>
      <c r="O261" s="11" t="s">
        <v>34</v>
      </c>
      <c r="P261" s="11" t="s">
        <v>34</v>
      </c>
      <c r="Q261" s="15">
        <v>179</v>
      </c>
      <c r="R261" s="15">
        <f t="shared" si="27"/>
        <v>192</v>
      </c>
      <c r="S261" s="22"/>
      <c r="T261" s="14">
        <v>7.3920000000000003</v>
      </c>
      <c r="U261" s="13">
        <v>7.3920000000000003</v>
      </c>
      <c r="V261" s="15"/>
      <c r="W261" s="14">
        <v>7.3920000000000003</v>
      </c>
      <c r="X261" s="13">
        <v>7.3920000000000003</v>
      </c>
      <c r="Y261" s="15"/>
      <c r="Z261" s="14">
        <v>7.3920000000000003</v>
      </c>
      <c r="AA261" s="13">
        <v>7.3920000000000003</v>
      </c>
      <c r="AB261" s="15"/>
      <c r="AC261" s="14">
        <v>7.3920000000000003</v>
      </c>
      <c r="AD261" s="13">
        <v>7.3920000000000003</v>
      </c>
      <c r="AE261" s="15"/>
      <c r="AF261" s="14">
        <v>7.3920000000000003</v>
      </c>
      <c r="AG261" s="13">
        <v>7.3920000000000003</v>
      </c>
      <c r="AH261" s="15"/>
      <c r="AI261" s="14"/>
      <c r="AJ261" s="13"/>
      <c r="AK261" s="15"/>
      <c r="AL261" s="14">
        <v>116.35000000000001</v>
      </c>
      <c r="AM261" s="13">
        <v>116.35000000000001</v>
      </c>
      <c r="AN261" s="15"/>
      <c r="AO261" s="14">
        <v>166.47</v>
      </c>
      <c r="AP261" s="13">
        <v>166.47</v>
      </c>
      <c r="AQ261" s="15"/>
      <c r="AR261" s="14"/>
      <c r="AS261" s="13"/>
      <c r="AT261" s="15"/>
      <c r="AU261" s="14">
        <v>166.47</v>
      </c>
      <c r="AV261" s="13">
        <v>166.47</v>
      </c>
      <c r="AW261" s="15"/>
      <c r="AX261" s="14"/>
      <c r="AY261" s="13"/>
      <c r="AZ261" s="15"/>
      <c r="BA261" s="14">
        <v>142.7167</v>
      </c>
      <c r="BB261" s="13">
        <v>74.159700000000001</v>
      </c>
      <c r="BC261" s="15"/>
      <c r="BD261" s="14"/>
      <c r="BE261" s="13"/>
      <c r="BF261" s="15"/>
      <c r="BG261" s="14">
        <v>143.15</v>
      </c>
      <c r="BH261" s="13">
        <v>143.15</v>
      </c>
      <c r="BI261" s="15"/>
      <c r="BJ261" s="14"/>
      <c r="BK261" s="13"/>
      <c r="BL261" s="15"/>
      <c r="BM261" s="16"/>
      <c r="BN261" s="14">
        <f t="shared" si="21"/>
        <v>166.47</v>
      </c>
      <c r="BO261" s="13">
        <f t="shared" si="22"/>
        <v>166.47</v>
      </c>
      <c r="BP261" s="15">
        <f t="shared" si="23"/>
        <v>0</v>
      </c>
      <c r="BQ261" s="14">
        <f t="shared" si="24"/>
        <v>7.3920000000000003</v>
      </c>
      <c r="BR261" s="13">
        <f t="shared" si="25"/>
        <v>7.3920000000000003</v>
      </c>
      <c r="BS261" s="15">
        <f t="shared" si="26"/>
        <v>0</v>
      </c>
      <c r="BT261" s="16"/>
      <c r="BU261" s="14">
        <v>179</v>
      </c>
      <c r="BV261" s="13">
        <v>179</v>
      </c>
      <c r="BW261" s="15"/>
    </row>
    <row r="262" spans="1:75" x14ac:dyDescent="0.25">
      <c r="A262" s="20" t="s">
        <v>696</v>
      </c>
      <c r="B262" s="11" t="s">
        <v>75</v>
      </c>
      <c r="C262" s="11">
        <v>4100</v>
      </c>
      <c r="D262" s="37">
        <v>3073</v>
      </c>
      <c r="E262" s="11" t="s">
        <v>132</v>
      </c>
      <c r="F262" s="11" t="s">
        <v>524</v>
      </c>
      <c r="G262" s="11">
        <v>84480</v>
      </c>
      <c r="H262" s="11" t="s">
        <v>34</v>
      </c>
      <c r="I262" s="11" t="s">
        <v>34</v>
      </c>
      <c r="J262" s="11" t="s">
        <v>34</v>
      </c>
      <c r="K262" s="11"/>
      <c r="L262" s="11">
        <v>301</v>
      </c>
      <c r="M262" s="11">
        <v>0</v>
      </c>
      <c r="N262" s="11" t="s">
        <v>34</v>
      </c>
      <c r="O262" s="11" t="s">
        <v>34</v>
      </c>
      <c r="P262" s="11" t="s">
        <v>34</v>
      </c>
      <c r="Q262" s="15">
        <v>131</v>
      </c>
      <c r="R262" s="15">
        <f t="shared" si="27"/>
        <v>141</v>
      </c>
      <c r="S262" s="22"/>
      <c r="T262" s="14">
        <v>6.2392000000000003</v>
      </c>
      <c r="U262" s="13">
        <v>6.2392000000000003</v>
      </c>
      <c r="V262" s="15"/>
      <c r="W262" s="14">
        <v>6.2392000000000003</v>
      </c>
      <c r="X262" s="13">
        <v>6.2392000000000003</v>
      </c>
      <c r="Y262" s="15"/>
      <c r="Z262" s="14">
        <v>6.2392000000000003</v>
      </c>
      <c r="AA262" s="13">
        <v>6.2392000000000003</v>
      </c>
      <c r="AB262" s="15"/>
      <c r="AC262" s="14">
        <v>6.2392000000000003</v>
      </c>
      <c r="AD262" s="13">
        <v>6.2392000000000003</v>
      </c>
      <c r="AE262" s="15"/>
      <c r="AF262" s="14">
        <v>6.2392000000000003</v>
      </c>
      <c r="AG262" s="13">
        <v>6.2392000000000003</v>
      </c>
      <c r="AH262" s="15"/>
      <c r="AI262" s="14"/>
      <c r="AJ262" s="13"/>
      <c r="AK262" s="15"/>
      <c r="AL262" s="14">
        <v>85.15</v>
      </c>
      <c r="AM262" s="13">
        <v>85.15</v>
      </c>
      <c r="AN262" s="15"/>
      <c r="AO262" s="14">
        <v>121.83000000000001</v>
      </c>
      <c r="AP262" s="13">
        <v>121.83000000000001</v>
      </c>
      <c r="AQ262" s="15"/>
      <c r="AR262" s="14"/>
      <c r="AS262" s="13"/>
      <c r="AT262" s="15"/>
      <c r="AU262" s="14">
        <v>121.83000000000001</v>
      </c>
      <c r="AV262" s="13">
        <v>121.83000000000001</v>
      </c>
      <c r="AW262" s="15"/>
      <c r="AX262" s="14"/>
      <c r="AY262" s="13"/>
      <c r="AZ262" s="15"/>
      <c r="BA262" s="14">
        <v>104.44630000000001</v>
      </c>
      <c r="BB262" s="13">
        <v>54.273299999999999</v>
      </c>
      <c r="BC262" s="15"/>
      <c r="BD262" s="14"/>
      <c r="BE262" s="13"/>
      <c r="BF262" s="15"/>
      <c r="BG262" s="14">
        <v>104.75000000000001</v>
      </c>
      <c r="BH262" s="13">
        <v>104.75000000000001</v>
      </c>
      <c r="BI262" s="15"/>
      <c r="BJ262" s="14"/>
      <c r="BK262" s="13"/>
      <c r="BL262" s="15"/>
      <c r="BM262" s="16"/>
      <c r="BN262" s="14">
        <f t="shared" si="21"/>
        <v>121.83000000000001</v>
      </c>
      <c r="BO262" s="13">
        <f t="shared" si="22"/>
        <v>121.83000000000001</v>
      </c>
      <c r="BP262" s="15">
        <f t="shared" si="23"/>
        <v>0</v>
      </c>
      <c r="BQ262" s="14">
        <f t="shared" si="24"/>
        <v>6.2392000000000003</v>
      </c>
      <c r="BR262" s="13">
        <f t="shared" si="25"/>
        <v>6.2392000000000003</v>
      </c>
      <c r="BS262" s="15">
        <f t="shared" si="26"/>
        <v>0</v>
      </c>
      <c r="BT262" s="16"/>
      <c r="BU262" s="14">
        <v>131</v>
      </c>
      <c r="BV262" s="13">
        <v>131</v>
      </c>
      <c r="BW262" s="15"/>
    </row>
    <row r="263" spans="1:75" x14ac:dyDescent="0.25">
      <c r="A263" s="20" t="s">
        <v>696</v>
      </c>
      <c r="B263" s="11" t="s">
        <v>75</v>
      </c>
      <c r="C263" s="11">
        <v>4100</v>
      </c>
      <c r="D263" s="37">
        <v>3432</v>
      </c>
      <c r="E263" s="11" t="s">
        <v>341</v>
      </c>
      <c r="F263" s="11" t="s">
        <v>655</v>
      </c>
      <c r="G263" s="11">
        <v>84481</v>
      </c>
      <c r="H263" s="11" t="s">
        <v>34</v>
      </c>
      <c r="I263" s="11" t="s">
        <v>34</v>
      </c>
      <c r="J263" s="11" t="s">
        <v>34</v>
      </c>
      <c r="K263" s="11">
        <v>301</v>
      </c>
      <c r="L263" s="11">
        <v>0</v>
      </c>
      <c r="M263" s="11" t="s">
        <v>34</v>
      </c>
      <c r="N263" s="11" t="s">
        <v>34</v>
      </c>
      <c r="O263" s="11" t="s">
        <v>34</v>
      </c>
      <c r="P263" s="11"/>
      <c r="Q263" s="15">
        <v>156</v>
      </c>
      <c r="R263" s="15">
        <f t="shared" si="27"/>
        <v>167</v>
      </c>
      <c r="S263" s="22"/>
      <c r="T263" s="14">
        <v>7.4536000000000007</v>
      </c>
      <c r="U263" s="13">
        <v>7.4536000000000007</v>
      </c>
      <c r="V263" s="15"/>
      <c r="W263" s="14">
        <v>7.4536000000000007</v>
      </c>
      <c r="X263" s="13">
        <v>7.4536000000000007</v>
      </c>
      <c r="Y263" s="15"/>
      <c r="Z263" s="14">
        <v>7.4536000000000007</v>
      </c>
      <c r="AA263" s="13">
        <v>7.4536000000000007</v>
      </c>
      <c r="AB263" s="15"/>
      <c r="AC263" s="14">
        <v>7.4536000000000007</v>
      </c>
      <c r="AD263" s="13">
        <v>7.4536000000000007</v>
      </c>
      <c r="AE263" s="15"/>
      <c r="AF263" s="14">
        <v>7.4536000000000007</v>
      </c>
      <c r="AG263" s="13">
        <v>7.4536000000000007</v>
      </c>
      <c r="AH263" s="15"/>
      <c r="AI263" s="20"/>
      <c r="AJ263" s="11"/>
      <c r="AK263" s="21"/>
      <c r="AL263" s="14">
        <v>101.4</v>
      </c>
      <c r="AM263" s="13">
        <v>101.4</v>
      </c>
      <c r="AN263" s="15"/>
      <c r="AO263" s="14">
        <v>145.08000000000001</v>
      </c>
      <c r="AP263" s="13">
        <v>145.08000000000001</v>
      </c>
      <c r="AQ263" s="15"/>
      <c r="AR263" s="20"/>
      <c r="AS263" s="11"/>
      <c r="AT263" s="21"/>
      <c r="AU263" s="14">
        <v>145.08000000000001</v>
      </c>
      <c r="AV263" s="13">
        <v>145.08000000000001</v>
      </c>
      <c r="AW263" s="15"/>
      <c r="AX263" s="20"/>
      <c r="AY263" s="11"/>
      <c r="AZ263" s="21"/>
      <c r="BA263" s="14">
        <v>124.3788</v>
      </c>
      <c r="BB263" s="13">
        <v>64.630799999999994</v>
      </c>
      <c r="BC263" s="15"/>
      <c r="BD263" s="20"/>
      <c r="BE263" s="11"/>
      <c r="BF263" s="21"/>
      <c r="BG263" s="14">
        <v>124.75000000000001</v>
      </c>
      <c r="BH263" s="13">
        <v>124.75000000000001</v>
      </c>
      <c r="BI263" s="15"/>
      <c r="BJ263" s="20"/>
      <c r="BK263" s="11"/>
      <c r="BL263" s="21"/>
      <c r="BM263" s="22"/>
      <c r="BN263" s="14">
        <f t="shared" si="21"/>
        <v>145.08000000000001</v>
      </c>
      <c r="BO263" s="13">
        <f t="shared" si="22"/>
        <v>145.08000000000001</v>
      </c>
      <c r="BP263" s="15">
        <f t="shared" si="23"/>
        <v>0</v>
      </c>
      <c r="BQ263" s="14">
        <f t="shared" si="24"/>
        <v>7.4536000000000007</v>
      </c>
      <c r="BR263" s="13">
        <f t="shared" si="25"/>
        <v>7.4536000000000007</v>
      </c>
      <c r="BS263" s="15">
        <f t="shared" si="26"/>
        <v>0</v>
      </c>
      <c r="BT263" s="22"/>
      <c r="BU263" s="14">
        <v>156</v>
      </c>
      <c r="BV263" s="13">
        <v>156</v>
      </c>
      <c r="BW263" s="15"/>
    </row>
    <row r="264" spans="1:75" x14ac:dyDescent="0.25">
      <c r="A264" s="20" t="s">
        <v>696</v>
      </c>
      <c r="B264" s="11" t="s">
        <v>75</v>
      </c>
      <c r="C264" s="11">
        <v>4100</v>
      </c>
      <c r="D264" s="37">
        <v>3167</v>
      </c>
      <c r="E264" s="11" t="s">
        <v>342</v>
      </c>
      <c r="F264" s="11" t="s">
        <v>656</v>
      </c>
      <c r="G264" s="11">
        <v>84484</v>
      </c>
      <c r="H264" s="11" t="s">
        <v>34</v>
      </c>
      <c r="I264" s="11" t="s">
        <v>34</v>
      </c>
      <c r="J264" s="11" t="s">
        <v>34</v>
      </c>
      <c r="K264" s="11">
        <v>301</v>
      </c>
      <c r="L264" s="11">
        <v>0</v>
      </c>
      <c r="M264" s="11" t="s">
        <v>34</v>
      </c>
      <c r="N264" s="11" t="s">
        <v>34</v>
      </c>
      <c r="O264" s="11" t="s">
        <v>34</v>
      </c>
      <c r="P264" s="11"/>
      <c r="Q264" s="15">
        <v>183</v>
      </c>
      <c r="R264" s="15">
        <f t="shared" si="27"/>
        <v>196</v>
      </c>
      <c r="S264" s="22"/>
      <c r="T264" s="14">
        <v>5.4868000000000006</v>
      </c>
      <c r="U264" s="13">
        <v>5.4868000000000006</v>
      </c>
      <c r="V264" s="15"/>
      <c r="W264" s="14">
        <v>5.4868000000000006</v>
      </c>
      <c r="X264" s="13">
        <v>5.4868000000000006</v>
      </c>
      <c r="Y264" s="15"/>
      <c r="Z264" s="14">
        <v>5.4868000000000006</v>
      </c>
      <c r="AA264" s="13">
        <v>5.4868000000000006</v>
      </c>
      <c r="AB264" s="15"/>
      <c r="AC264" s="14">
        <v>5.4868000000000006</v>
      </c>
      <c r="AD264" s="13">
        <v>5.4868000000000006</v>
      </c>
      <c r="AE264" s="15"/>
      <c r="AF264" s="14">
        <v>5.4868000000000006</v>
      </c>
      <c r="AG264" s="13">
        <v>5.4868000000000006</v>
      </c>
      <c r="AH264" s="15"/>
      <c r="AI264" s="20"/>
      <c r="AJ264" s="11"/>
      <c r="AK264" s="21"/>
      <c r="AL264" s="14">
        <v>118.95</v>
      </c>
      <c r="AM264" s="13">
        <v>118.95</v>
      </c>
      <c r="AN264" s="15"/>
      <c r="AO264" s="14">
        <v>170.19</v>
      </c>
      <c r="AP264" s="13">
        <v>170.19</v>
      </c>
      <c r="AQ264" s="15"/>
      <c r="AR264" s="20"/>
      <c r="AS264" s="11"/>
      <c r="AT264" s="21"/>
      <c r="AU264" s="14">
        <v>170.19</v>
      </c>
      <c r="AV264" s="13">
        <v>170.19</v>
      </c>
      <c r="AW264" s="15"/>
      <c r="AX264" s="20"/>
      <c r="AY264" s="11"/>
      <c r="AZ264" s="21"/>
      <c r="BA264" s="14">
        <v>145.9059</v>
      </c>
      <c r="BB264" s="13">
        <v>75.816900000000004</v>
      </c>
      <c r="BC264" s="15"/>
      <c r="BD264" s="20"/>
      <c r="BE264" s="11"/>
      <c r="BF264" s="21"/>
      <c r="BG264" s="14">
        <v>146.35</v>
      </c>
      <c r="BH264" s="13">
        <v>146.35</v>
      </c>
      <c r="BI264" s="15"/>
      <c r="BJ264" s="20"/>
      <c r="BK264" s="11"/>
      <c r="BL264" s="21"/>
      <c r="BM264" s="22"/>
      <c r="BN264" s="14">
        <f t="shared" ref="BN264:BN327" si="28">MAX($BJ264,$BG264,$BD264,$BA264,$AX264,$AU264,$AR264,$AO264,$AL264,$AI264,$AF264,$AC264,$Z264,$W264,$T264)</f>
        <v>170.19</v>
      </c>
      <c r="BO264" s="13">
        <f t="shared" ref="BO264:BO327" si="29">MAX($BK264,$BH264,$BE264,$BB264,$AY264,$AV264,$AS264,$AP264,$AM264,$AJ264,$AG264,$AD264,$AA264,$X264,$U264)</f>
        <v>170.19</v>
      </c>
      <c r="BP264" s="15">
        <f t="shared" ref="BP264:BP327" si="30">MAX($BL264,$BI264,$BF264,$BC264,$AZ264,$AW264,$AT264,$AQ264,$AN264,$AK264,$AH264,$AE264,$AB264,$Y264,$V264)</f>
        <v>0</v>
      </c>
      <c r="BQ264" s="14">
        <f t="shared" ref="BQ264:BQ327" si="31">MIN($BJ264,$BG264,$BD264,$BA264,$AX264,$AU264,$AR264,$AO264,$AL264,$AI264,$AF264,$AC264,$Z264,$W264,$T264)</f>
        <v>5.4868000000000006</v>
      </c>
      <c r="BR264" s="13">
        <f t="shared" ref="BR264:BR327" si="32">MIN($BK264,$BH264,$BE264,$BB264,$AY264,$AV264,$AS264,$AP264,$AM264,$AJ264,$AG264,$AD264,$AA264,$X264,$U264)</f>
        <v>5.4868000000000006</v>
      </c>
      <c r="BS264" s="15">
        <f t="shared" ref="BS264:BS327" si="33">MIN($BL264,$BI264,$BF264,$BC264,$AZ264,$AW264,$AT264,$AQ264,$AN264,$AK264,$AH264,$AE264,$AB264,$Y264,$V264)</f>
        <v>0</v>
      </c>
      <c r="BT264" s="22"/>
      <c r="BU264" s="14">
        <v>183</v>
      </c>
      <c r="BV264" s="13">
        <v>183</v>
      </c>
      <c r="BW264" s="15"/>
    </row>
    <row r="265" spans="1:75" x14ac:dyDescent="0.25">
      <c r="A265" s="20" t="s">
        <v>696</v>
      </c>
      <c r="B265" s="11" t="s">
        <v>75</v>
      </c>
      <c r="C265" s="11">
        <v>4100</v>
      </c>
      <c r="D265" s="37">
        <v>3356</v>
      </c>
      <c r="E265" s="11" t="s">
        <v>133</v>
      </c>
      <c r="F265" s="11" t="s">
        <v>525</v>
      </c>
      <c r="G265" s="11">
        <v>84520</v>
      </c>
      <c r="H265" s="11" t="s">
        <v>34</v>
      </c>
      <c r="I265" s="11" t="s">
        <v>34</v>
      </c>
      <c r="J265" s="11" t="s">
        <v>34</v>
      </c>
      <c r="K265" s="11"/>
      <c r="L265" s="11">
        <v>301</v>
      </c>
      <c r="M265" s="11">
        <v>0</v>
      </c>
      <c r="N265" s="11" t="s">
        <v>34</v>
      </c>
      <c r="O265" s="11" t="s">
        <v>34</v>
      </c>
      <c r="P265" s="11" t="s">
        <v>34</v>
      </c>
      <c r="Q265" s="15">
        <v>89</v>
      </c>
      <c r="R265" s="15">
        <f t="shared" ref="R265:R328" si="34">ROUNDUP(+Q265*1.07,0)</f>
        <v>96</v>
      </c>
      <c r="S265" s="22"/>
      <c r="T265" s="14">
        <v>1.738</v>
      </c>
      <c r="U265" s="13">
        <v>1.738</v>
      </c>
      <c r="V265" s="15"/>
      <c r="W265" s="14">
        <v>1.738</v>
      </c>
      <c r="X265" s="13">
        <v>1.738</v>
      </c>
      <c r="Y265" s="15"/>
      <c r="Z265" s="14">
        <v>1.738</v>
      </c>
      <c r="AA265" s="13">
        <v>1.738</v>
      </c>
      <c r="AB265" s="15"/>
      <c r="AC265" s="14">
        <v>1.738</v>
      </c>
      <c r="AD265" s="13">
        <v>1.738</v>
      </c>
      <c r="AE265" s="15"/>
      <c r="AF265" s="14">
        <v>1.738</v>
      </c>
      <c r="AG265" s="13">
        <v>1.738</v>
      </c>
      <c r="AH265" s="15"/>
      <c r="AI265" s="14"/>
      <c r="AJ265" s="13"/>
      <c r="AK265" s="15"/>
      <c r="AL265" s="14">
        <v>57.85</v>
      </c>
      <c r="AM265" s="13">
        <v>57.85</v>
      </c>
      <c r="AN265" s="15"/>
      <c r="AO265" s="14">
        <v>82.77000000000001</v>
      </c>
      <c r="AP265" s="13">
        <v>82.77000000000001</v>
      </c>
      <c r="AQ265" s="15"/>
      <c r="AR265" s="14"/>
      <c r="AS265" s="13"/>
      <c r="AT265" s="15"/>
      <c r="AU265" s="14">
        <v>82.77000000000001</v>
      </c>
      <c r="AV265" s="13">
        <v>82.77000000000001</v>
      </c>
      <c r="AW265" s="15"/>
      <c r="AX265" s="14"/>
      <c r="AY265" s="13"/>
      <c r="AZ265" s="15"/>
      <c r="BA265" s="14">
        <v>70.959699999999998</v>
      </c>
      <c r="BB265" s="13">
        <v>36.872700000000002</v>
      </c>
      <c r="BC265" s="15"/>
      <c r="BD265" s="14"/>
      <c r="BE265" s="13"/>
      <c r="BF265" s="15"/>
      <c r="BG265" s="14">
        <v>71.150000000000006</v>
      </c>
      <c r="BH265" s="13">
        <v>71.150000000000006</v>
      </c>
      <c r="BI265" s="15"/>
      <c r="BJ265" s="14"/>
      <c r="BK265" s="13"/>
      <c r="BL265" s="15"/>
      <c r="BM265" s="16"/>
      <c r="BN265" s="14">
        <f t="shared" si="28"/>
        <v>82.77000000000001</v>
      </c>
      <c r="BO265" s="13">
        <f t="shared" si="29"/>
        <v>82.77000000000001</v>
      </c>
      <c r="BP265" s="15">
        <f t="shared" si="30"/>
        <v>0</v>
      </c>
      <c r="BQ265" s="14">
        <f t="shared" si="31"/>
        <v>1.738</v>
      </c>
      <c r="BR265" s="13">
        <f t="shared" si="32"/>
        <v>1.738</v>
      </c>
      <c r="BS265" s="15">
        <f t="shared" si="33"/>
        <v>0</v>
      </c>
      <c r="BT265" s="16"/>
      <c r="BU265" s="14">
        <v>89</v>
      </c>
      <c r="BV265" s="13">
        <v>89</v>
      </c>
      <c r="BW265" s="15"/>
    </row>
    <row r="266" spans="1:75" x14ac:dyDescent="0.25">
      <c r="A266" s="20" t="s">
        <v>696</v>
      </c>
      <c r="B266" s="11" t="s">
        <v>75</v>
      </c>
      <c r="C266" s="11">
        <v>4100</v>
      </c>
      <c r="D266" s="37">
        <v>3052</v>
      </c>
      <c r="E266" s="11" t="s">
        <v>134</v>
      </c>
      <c r="F266" s="11" t="s">
        <v>526</v>
      </c>
      <c r="G266" s="11">
        <v>84550</v>
      </c>
      <c r="H266" s="11" t="s">
        <v>34</v>
      </c>
      <c r="I266" s="11" t="s">
        <v>34</v>
      </c>
      <c r="J266" s="11" t="s">
        <v>34</v>
      </c>
      <c r="K266" s="11"/>
      <c r="L266" s="11">
        <v>301</v>
      </c>
      <c r="M266" s="11">
        <v>0</v>
      </c>
      <c r="N266" s="11" t="s">
        <v>34</v>
      </c>
      <c r="O266" s="11" t="s">
        <v>34</v>
      </c>
      <c r="P266" s="11" t="s">
        <v>34</v>
      </c>
      <c r="Q266" s="15">
        <v>89</v>
      </c>
      <c r="R266" s="15">
        <f t="shared" si="34"/>
        <v>96</v>
      </c>
      <c r="S266" s="22"/>
      <c r="T266" s="14">
        <v>1.9887999999999999</v>
      </c>
      <c r="U266" s="13">
        <v>1.9887999999999999</v>
      </c>
      <c r="V266" s="15"/>
      <c r="W266" s="14">
        <v>1.9887999999999999</v>
      </c>
      <c r="X266" s="13">
        <v>1.9887999999999999</v>
      </c>
      <c r="Y266" s="15"/>
      <c r="Z266" s="14">
        <v>1.9887999999999999</v>
      </c>
      <c r="AA266" s="13">
        <v>1.9887999999999999</v>
      </c>
      <c r="AB266" s="15"/>
      <c r="AC266" s="14">
        <v>1.9887999999999999</v>
      </c>
      <c r="AD266" s="13">
        <v>1.9887999999999999</v>
      </c>
      <c r="AE266" s="15"/>
      <c r="AF266" s="14">
        <v>1.9887999999999999</v>
      </c>
      <c r="AG266" s="13">
        <v>1.9887999999999999</v>
      </c>
      <c r="AH266" s="15"/>
      <c r="AI266" s="14"/>
      <c r="AJ266" s="13"/>
      <c r="AK266" s="15"/>
      <c r="AL266" s="14">
        <v>57.85</v>
      </c>
      <c r="AM266" s="13">
        <v>57.85</v>
      </c>
      <c r="AN266" s="15"/>
      <c r="AO266" s="14">
        <v>82.77000000000001</v>
      </c>
      <c r="AP266" s="13">
        <v>82.77000000000001</v>
      </c>
      <c r="AQ266" s="15"/>
      <c r="AR266" s="14"/>
      <c r="AS266" s="13"/>
      <c r="AT266" s="15"/>
      <c r="AU266" s="14">
        <v>82.77000000000001</v>
      </c>
      <c r="AV266" s="13">
        <v>82.77000000000001</v>
      </c>
      <c r="AW266" s="15"/>
      <c r="AX266" s="14"/>
      <c r="AY266" s="13"/>
      <c r="AZ266" s="15"/>
      <c r="BA266" s="14">
        <v>70.959699999999998</v>
      </c>
      <c r="BB266" s="13">
        <v>36.872700000000002</v>
      </c>
      <c r="BC266" s="15"/>
      <c r="BD266" s="14"/>
      <c r="BE266" s="13"/>
      <c r="BF266" s="15"/>
      <c r="BG266" s="14">
        <v>71.150000000000006</v>
      </c>
      <c r="BH266" s="13">
        <v>71.150000000000006</v>
      </c>
      <c r="BI266" s="15"/>
      <c r="BJ266" s="14"/>
      <c r="BK266" s="13"/>
      <c r="BL266" s="15"/>
      <c r="BM266" s="16"/>
      <c r="BN266" s="14">
        <f t="shared" si="28"/>
        <v>82.77000000000001</v>
      </c>
      <c r="BO266" s="13">
        <f t="shared" si="29"/>
        <v>82.77000000000001</v>
      </c>
      <c r="BP266" s="15">
        <f t="shared" si="30"/>
        <v>0</v>
      </c>
      <c r="BQ266" s="14">
        <f t="shared" si="31"/>
        <v>1.9887999999999999</v>
      </c>
      <c r="BR266" s="13">
        <f t="shared" si="32"/>
        <v>1.9887999999999999</v>
      </c>
      <c r="BS266" s="15">
        <f t="shared" si="33"/>
        <v>0</v>
      </c>
      <c r="BT266" s="16"/>
      <c r="BU266" s="14">
        <v>89</v>
      </c>
      <c r="BV266" s="13">
        <v>89</v>
      </c>
      <c r="BW266" s="15"/>
    </row>
    <row r="267" spans="1:75" x14ac:dyDescent="0.25">
      <c r="A267" s="20" t="s">
        <v>696</v>
      </c>
      <c r="B267" s="11" t="s">
        <v>75</v>
      </c>
      <c r="C267" s="11">
        <v>4100</v>
      </c>
      <c r="D267" s="37">
        <v>3149</v>
      </c>
      <c r="E267" s="11" t="s">
        <v>135</v>
      </c>
      <c r="F267" s="11" t="s">
        <v>526</v>
      </c>
      <c r="G267" s="11">
        <v>84550</v>
      </c>
      <c r="H267" s="11" t="s">
        <v>34</v>
      </c>
      <c r="I267" s="11" t="s">
        <v>34</v>
      </c>
      <c r="J267" s="11" t="s">
        <v>34</v>
      </c>
      <c r="K267" s="11"/>
      <c r="L267" s="11">
        <v>301</v>
      </c>
      <c r="M267" s="11">
        <v>0</v>
      </c>
      <c r="N267" s="11" t="s">
        <v>34</v>
      </c>
      <c r="O267" s="11" t="s">
        <v>34</v>
      </c>
      <c r="P267" s="11" t="s">
        <v>34</v>
      </c>
      <c r="Q267" s="15">
        <v>89</v>
      </c>
      <c r="R267" s="15">
        <f t="shared" si="34"/>
        <v>96</v>
      </c>
      <c r="S267" s="22"/>
      <c r="T267" s="14">
        <v>1.9887999999999999</v>
      </c>
      <c r="U267" s="13">
        <v>1.9887999999999999</v>
      </c>
      <c r="V267" s="15"/>
      <c r="W267" s="14">
        <v>1.9887999999999999</v>
      </c>
      <c r="X267" s="13">
        <v>1.9887999999999999</v>
      </c>
      <c r="Y267" s="15"/>
      <c r="Z267" s="14">
        <v>1.9887999999999999</v>
      </c>
      <c r="AA267" s="13">
        <v>1.9887999999999999</v>
      </c>
      <c r="AB267" s="15"/>
      <c r="AC267" s="14">
        <v>1.9887999999999999</v>
      </c>
      <c r="AD267" s="13">
        <v>1.9887999999999999</v>
      </c>
      <c r="AE267" s="15"/>
      <c r="AF267" s="14">
        <v>1.9887999999999999</v>
      </c>
      <c r="AG267" s="13">
        <v>1.9887999999999999</v>
      </c>
      <c r="AH267" s="15"/>
      <c r="AI267" s="14"/>
      <c r="AJ267" s="13"/>
      <c r="AK267" s="15"/>
      <c r="AL267" s="14">
        <v>57.85</v>
      </c>
      <c r="AM267" s="13">
        <v>57.85</v>
      </c>
      <c r="AN267" s="15"/>
      <c r="AO267" s="14">
        <v>82.77000000000001</v>
      </c>
      <c r="AP267" s="13">
        <v>82.77000000000001</v>
      </c>
      <c r="AQ267" s="15"/>
      <c r="AR267" s="14"/>
      <c r="AS267" s="13"/>
      <c r="AT267" s="15"/>
      <c r="AU267" s="14">
        <v>82.77000000000001</v>
      </c>
      <c r="AV267" s="13">
        <v>82.77000000000001</v>
      </c>
      <c r="AW267" s="15"/>
      <c r="AX267" s="14"/>
      <c r="AY267" s="13"/>
      <c r="AZ267" s="15"/>
      <c r="BA267" s="14">
        <v>70.959699999999998</v>
      </c>
      <c r="BB267" s="13">
        <v>36.872700000000002</v>
      </c>
      <c r="BC267" s="15"/>
      <c r="BD267" s="14"/>
      <c r="BE267" s="13"/>
      <c r="BF267" s="15"/>
      <c r="BG267" s="14">
        <v>71.150000000000006</v>
      </c>
      <c r="BH267" s="13">
        <v>71.150000000000006</v>
      </c>
      <c r="BI267" s="15"/>
      <c r="BJ267" s="14"/>
      <c r="BK267" s="13"/>
      <c r="BL267" s="15"/>
      <c r="BM267" s="16"/>
      <c r="BN267" s="14">
        <f t="shared" si="28"/>
        <v>82.77000000000001</v>
      </c>
      <c r="BO267" s="13">
        <f t="shared" si="29"/>
        <v>82.77000000000001</v>
      </c>
      <c r="BP267" s="15">
        <f t="shared" si="30"/>
        <v>0</v>
      </c>
      <c r="BQ267" s="14">
        <f t="shared" si="31"/>
        <v>1.9887999999999999</v>
      </c>
      <c r="BR267" s="13">
        <f t="shared" si="32"/>
        <v>1.9887999999999999</v>
      </c>
      <c r="BS267" s="15">
        <f t="shared" si="33"/>
        <v>0</v>
      </c>
      <c r="BT267" s="16"/>
      <c r="BU267" s="14">
        <v>89</v>
      </c>
      <c r="BV267" s="13">
        <v>89</v>
      </c>
      <c r="BW267" s="15"/>
    </row>
    <row r="268" spans="1:75" x14ac:dyDescent="0.25">
      <c r="A268" s="20" t="s">
        <v>696</v>
      </c>
      <c r="B268" s="11" t="s">
        <v>75</v>
      </c>
      <c r="C268" s="11">
        <v>4100</v>
      </c>
      <c r="D268" s="37">
        <v>3003</v>
      </c>
      <c r="E268" s="11" t="s">
        <v>343</v>
      </c>
      <c r="F268" s="11" t="s">
        <v>657</v>
      </c>
      <c r="G268" s="11">
        <v>85007</v>
      </c>
      <c r="H268" s="11" t="s">
        <v>34</v>
      </c>
      <c r="I268" s="11" t="s">
        <v>34</v>
      </c>
      <c r="J268" s="11" t="s">
        <v>34</v>
      </c>
      <c r="K268" s="11">
        <v>300</v>
      </c>
      <c r="L268" s="11">
        <v>0</v>
      </c>
      <c r="M268" s="11" t="s">
        <v>34</v>
      </c>
      <c r="N268" s="11" t="s">
        <v>34</v>
      </c>
      <c r="O268" s="11" t="s">
        <v>34</v>
      </c>
      <c r="P268" s="11"/>
      <c r="Q268" s="15">
        <v>55</v>
      </c>
      <c r="R268" s="15">
        <f t="shared" si="34"/>
        <v>59</v>
      </c>
      <c r="S268" s="22"/>
      <c r="T268" s="14">
        <v>1.6719999999999999</v>
      </c>
      <c r="U268" s="13">
        <v>1.6719999999999999</v>
      </c>
      <c r="V268" s="15"/>
      <c r="W268" s="14">
        <v>1.6719999999999999</v>
      </c>
      <c r="X268" s="13">
        <v>1.6719999999999999</v>
      </c>
      <c r="Y268" s="15"/>
      <c r="Z268" s="14">
        <v>1.6719999999999999</v>
      </c>
      <c r="AA268" s="13">
        <v>1.6719999999999999</v>
      </c>
      <c r="AB268" s="15"/>
      <c r="AC268" s="14">
        <v>1.6719999999999999</v>
      </c>
      <c r="AD268" s="13">
        <v>1.6719999999999999</v>
      </c>
      <c r="AE268" s="15"/>
      <c r="AF268" s="14">
        <v>1.6719999999999999</v>
      </c>
      <c r="AG268" s="13">
        <v>1.6719999999999999</v>
      </c>
      <c r="AH268" s="15"/>
      <c r="AI268" s="20"/>
      <c r="AJ268" s="11"/>
      <c r="AK268" s="21"/>
      <c r="AL268" s="14">
        <v>35.75</v>
      </c>
      <c r="AM268" s="13">
        <v>35.75</v>
      </c>
      <c r="AN268" s="15"/>
      <c r="AO268" s="14">
        <v>51.150000000000006</v>
      </c>
      <c r="AP268" s="13">
        <v>51.150000000000006</v>
      </c>
      <c r="AQ268" s="15"/>
      <c r="AR268" s="20"/>
      <c r="AS268" s="11"/>
      <c r="AT268" s="21"/>
      <c r="AU268" s="14">
        <v>51.150000000000006</v>
      </c>
      <c r="AV268" s="13">
        <v>51.150000000000006</v>
      </c>
      <c r="AW268" s="15"/>
      <c r="AX268" s="20"/>
      <c r="AY268" s="11"/>
      <c r="AZ268" s="21"/>
      <c r="BA268" s="14">
        <v>43.851500000000001</v>
      </c>
      <c r="BB268" s="13">
        <v>22.7865</v>
      </c>
      <c r="BC268" s="15"/>
      <c r="BD268" s="20"/>
      <c r="BE268" s="11"/>
      <c r="BF268" s="21"/>
      <c r="BG268" s="14">
        <v>43.95</v>
      </c>
      <c r="BH268" s="13">
        <v>43.95</v>
      </c>
      <c r="BI268" s="15"/>
      <c r="BJ268" s="20"/>
      <c r="BK268" s="11"/>
      <c r="BL268" s="21"/>
      <c r="BM268" s="22"/>
      <c r="BN268" s="14">
        <f t="shared" si="28"/>
        <v>51.150000000000006</v>
      </c>
      <c r="BO268" s="13">
        <f t="shared" si="29"/>
        <v>51.150000000000006</v>
      </c>
      <c r="BP268" s="15">
        <f t="shared" si="30"/>
        <v>0</v>
      </c>
      <c r="BQ268" s="14">
        <f t="shared" si="31"/>
        <v>1.6719999999999999</v>
      </c>
      <c r="BR268" s="13">
        <f t="shared" si="32"/>
        <v>1.6719999999999999</v>
      </c>
      <c r="BS268" s="15">
        <f t="shared" si="33"/>
        <v>0</v>
      </c>
      <c r="BT268" s="22"/>
      <c r="BU268" s="14">
        <v>55</v>
      </c>
      <c r="BV268" s="13">
        <v>55</v>
      </c>
      <c r="BW268" s="15"/>
    </row>
    <row r="269" spans="1:75" x14ac:dyDescent="0.25">
      <c r="A269" s="20" t="s">
        <v>696</v>
      </c>
      <c r="B269" s="11" t="s">
        <v>75</v>
      </c>
      <c r="C269" s="11">
        <v>4100</v>
      </c>
      <c r="D269" s="37">
        <v>3044</v>
      </c>
      <c r="E269" s="11" t="s">
        <v>344</v>
      </c>
      <c r="F269" s="11" t="s">
        <v>658</v>
      </c>
      <c r="G269" s="11">
        <v>85014</v>
      </c>
      <c r="H269" s="11" t="s">
        <v>34</v>
      </c>
      <c r="I269" s="11" t="s">
        <v>34</v>
      </c>
      <c r="J269" s="11" t="s">
        <v>34</v>
      </c>
      <c r="K269" s="11">
        <v>305</v>
      </c>
      <c r="L269" s="11">
        <v>0</v>
      </c>
      <c r="M269" s="11" t="s">
        <v>34</v>
      </c>
      <c r="N269" s="11" t="s">
        <v>34</v>
      </c>
      <c r="O269" s="11" t="s">
        <v>34</v>
      </c>
      <c r="P269" s="11"/>
      <c r="Q269" s="15">
        <v>31</v>
      </c>
      <c r="R269" s="15">
        <f t="shared" si="34"/>
        <v>34</v>
      </c>
      <c r="S269" s="22"/>
      <c r="T269" s="14">
        <v>1.0427999999999999</v>
      </c>
      <c r="U269" s="13">
        <v>1.0427999999999999</v>
      </c>
      <c r="V269" s="15"/>
      <c r="W269" s="14">
        <v>1.0427999999999999</v>
      </c>
      <c r="X269" s="13">
        <v>1.0427999999999999</v>
      </c>
      <c r="Y269" s="15"/>
      <c r="Z269" s="14">
        <v>1.0427999999999999</v>
      </c>
      <c r="AA269" s="13">
        <v>1.0427999999999999</v>
      </c>
      <c r="AB269" s="15"/>
      <c r="AC269" s="14">
        <v>1.0427999999999999</v>
      </c>
      <c r="AD269" s="13">
        <v>1.0427999999999999</v>
      </c>
      <c r="AE269" s="15"/>
      <c r="AF269" s="14">
        <v>1.0427999999999999</v>
      </c>
      <c r="AG269" s="13">
        <v>1.0427999999999999</v>
      </c>
      <c r="AH269" s="15"/>
      <c r="AI269" s="20"/>
      <c r="AJ269" s="11"/>
      <c r="AK269" s="21"/>
      <c r="AL269" s="14">
        <v>20.150000000000002</v>
      </c>
      <c r="AM269" s="13">
        <v>20.150000000000002</v>
      </c>
      <c r="AN269" s="15"/>
      <c r="AO269" s="14">
        <v>28.830000000000002</v>
      </c>
      <c r="AP269" s="13">
        <v>28.830000000000002</v>
      </c>
      <c r="AQ269" s="15"/>
      <c r="AR269" s="20"/>
      <c r="AS269" s="11"/>
      <c r="AT269" s="21"/>
      <c r="AU269" s="14">
        <v>28.830000000000002</v>
      </c>
      <c r="AV269" s="13">
        <v>28.830000000000002</v>
      </c>
      <c r="AW269" s="15"/>
      <c r="AX269" s="20"/>
      <c r="AY269" s="11"/>
      <c r="AZ269" s="21"/>
      <c r="BA269" s="14">
        <v>24.7163</v>
      </c>
      <c r="BB269" s="13">
        <v>12.843299999999999</v>
      </c>
      <c r="BC269" s="15"/>
      <c r="BD269" s="20"/>
      <c r="BE269" s="11"/>
      <c r="BF269" s="21"/>
      <c r="BG269" s="14">
        <v>24.75</v>
      </c>
      <c r="BH269" s="13">
        <v>24.75</v>
      </c>
      <c r="BI269" s="15"/>
      <c r="BJ269" s="20"/>
      <c r="BK269" s="11"/>
      <c r="BL269" s="21"/>
      <c r="BM269" s="22"/>
      <c r="BN269" s="14">
        <f t="shared" si="28"/>
        <v>28.830000000000002</v>
      </c>
      <c r="BO269" s="13">
        <f t="shared" si="29"/>
        <v>28.830000000000002</v>
      </c>
      <c r="BP269" s="15">
        <f t="shared" si="30"/>
        <v>0</v>
      </c>
      <c r="BQ269" s="14">
        <f t="shared" si="31"/>
        <v>1.0427999999999999</v>
      </c>
      <c r="BR269" s="13">
        <f t="shared" si="32"/>
        <v>1.0427999999999999</v>
      </c>
      <c r="BS269" s="15">
        <f t="shared" si="33"/>
        <v>0</v>
      </c>
      <c r="BT269" s="22"/>
      <c r="BU269" s="14">
        <v>31</v>
      </c>
      <c r="BV269" s="13">
        <v>31</v>
      </c>
      <c r="BW269" s="15"/>
    </row>
    <row r="270" spans="1:75" x14ac:dyDescent="0.25">
      <c r="A270" s="20" t="s">
        <v>696</v>
      </c>
      <c r="B270" s="11" t="s">
        <v>75</v>
      </c>
      <c r="C270" s="11">
        <v>4100</v>
      </c>
      <c r="D270" s="37">
        <v>3270</v>
      </c>
      <c r="E270" s="11" t="s">
        <v>136</v>
      </c>
      <c r="F270" s="11" t="s">
        <v>527</v>
      </c>
      <c r="G270" s="11">
        <v>85018</v>
      </c>
      <c r="H270" s="11" t="s">
        <v>34</v>
      </c>
      <c r="I270" s="11" t="s">
        <v>34</v>
      </c>
      <c r="J270" s="11" t="s">
        <v>34</v>
      </c>
      <c r="K270" s="11"/>
      <c r="L270" s="11">
        <v>305</v>
      </c>
      <c r="M270" s="11">
        <v>0</v>
      </c>
      <c r="N270" s="11" t="s">
        <v>34</v>
      </c>
      <c r="O270" s="11" t="s">
        <v>34</v>
      </c>
      <c r="P270" s="11" t="s">
        <v>34</v>
      </c>
      <c r="Q270" s="15">
        <v>31</v>
      </c>
      <c r="R270" s="15">
        <f t="shared" si="34"/>
        <v>34</v>
      </c>
      <c r="S270" s="22"/>
      <c r="T270" s="14">
        <v>1.0427999999999999</v>
      </c>
      <c r="U270" s="13">
        <v>1.0427999999999999</v>
      </c>
      <c r="V270" s="15"/>
      <c r="W270" s="14">
        <v>1.0427999999999999</v>
      </c>
      <c r="X270" s="13">
        <v>1.0427999999999999</v>
      </c>
      <c r="Y270" s="15"/>
      <c r="Z270" s="14">
        <v>1.0427999999999999</v>
      </c>
      <c r="AA270" s="13">
        <v>1.0427999999999999</v>
      </c>
      <c r="AB270" s="15"/>
      <c r="AC270" s="14">
        <v>1.0427999999999999</v>
      </c>
      <c r="AD270" s="13">
        <v>1.0427999999999999</v>
      </c>
      <c r="AE270" s="15"/>
      <c r="AF270" s="14">
        <v>1.0427999999999999</v>
      </c>
      <c r="AG270" s="13">
        <v>1.0427999999999999</v>
      </c>
      <c r="AH270" s="15"/>
      <c r="AI270" s="14"/>
      <c r="AJ270" s="13"/>
      <c r="AK270" s="15"/>
      <c r="AL270" s="14">
        <v>20.150000000000002</v>
      </c>
      <c r="AM270" s="13">
        <v>20.150000000000002</v>
      </c>
      <c r="AN270" s="15"/>
      <c r="AO270" s="14">
        <v>28.830000000000002</v>
      </c>
      <c r="AP270" s="13">
        <v>28.830000000000002</v>
      </c>
      <c r="AQ270" s="15"/>
      <c r="AR270" s="14"/>
      <c r="AS270" s="13"/>
      <c r="AT270" s="15"/>
      <c r="AU270" s="14">
        <v>28.830000000000002</v>
      </c>
      <c r="AV270" s="13">
        <v>28.830000000000002</v>
      </c>
      <c r="AW270" s="15"/>
      <c r="AX270" s="14"/>
      <c r="AY270" s="13"/>
      <c r="AZ270" s="15"/>
      <c r="BA270" s="14">
        <v>24.7163</v>
      </c>
      <c r="BB270" s="13">
        <v>12.843299999999999</v>
      </c>
      <c r="BC270" s="15"/>
      <c r="BD270" s="14"/>
      <c r="BE270" s="13"/>
      <c r="BF270" s="15"/>
      <c r="BG270" s="14">
        <v>24.75</v>
      </c>
      <c r="BH270" s="13">
        <v>24.75</v>
      </c>
      <c r="BI270" s="15"/>
      <c r="BJ270" s="14"/>
      <c r="BK270" s="13"/>
      <c r="BL270" s="15"/>
      <c r="BM270" s="16"/>
      <c r="BN270" s="14">
        <f t="shared" si="28"/>
        <v>28.830000000000002</v>
      </c>
      <c r="BO270" s="13">
        <f t="shared" si="29"/>
        <v>28.830000000000002</v>
      </c>
      <c r="BP270" s="15">
        <f t="shared" si="30"/>
        <v>0</v>
      </c>
      <c r="BQ270" s="14">
        <f t="shared" si="31"/>
        <v>1.0427999999999999</v>
      </c>
      <c r="BR270" s="13">
        <f t="shared" si="32"/>
        <v>1.0427999999999999</v>
      </c>
      <c r="BS270" s="15">
        <f t="shared" si="33"/>
        <v>0</v>
      </c>
      <c r="BT270" s="16"/>
      <c r="BU270" s="14">
        <v>31</v>
      </c>
      <c r="BV270" s="13">
        <v>31</v>
      </c>
      <c r="BW270" s="15"/>
    </row>
    <row r="271" spans="1:75" x14ac:dyDescent="0.25">
      <c r="A271" s="20" t="s">
        <v>696</v>
      </c>
      <c r="B271" s="11" t="s">
        <v>75</v>
      </c>
      <c r="C271" s="11">
        <v>4100</v>
      </c>
      <c r="D271" s="37">
        <v>3207</v>
      </c>
      <c r="E271" s="11" t="s">
        <v>137</v>
      </c>
      <c r="F271" s="11" t="s">
        <v>528</v>
      </c>
      <c r="G271" s="11">
        <v>85025</v>
      </c>
      <c r="H271" s="11" t="s">
        <v>34</v>
      </c>
      <c r="I271" s="11" t="s">
        <v>34</v>
      </c>
      <c r="J271" s="11" t="s">
        <v>34</v>
      </c>
      <c r="K271" s="11"/>
      <c r="L271" s="11">
        <v>305</v>
      </c>
      <c r="M271" s="11">
        <v>0</v>
      </c>
      <c r="N271" s="11" t="s">
        <v>34</v>
      </c>
      <c r="O271" s="11" t="s">
        <v>34</v>
      </c>
      <c r="P271" s="11" t="s">
        <v>34</v>
      </c>
      <c r="Q271" s="15">
        <v>73</v>
      </c>
      <c r="R271" s="15">
        <f t="shared" si="34"/>
        <v>79</v>
      </c>
      <c r="S271" s="22"/>
      <c r="T271" s="14">
        <v>3.4187999999999996</v>
      </c>
      <c r="U271" s="13">
        <v>3.4187999999999996</v>
      </c>
      <c r="V271" s="15"/>
      <c r="W271" s="14">
        <v>3.4187999999999996</v>
      </c>
      <c r="X271" s="13">
        <v>3.4187999999999996</v>
      </c>
      <c r="Y271" s="15"/>
      <c r="Z271" s="14">
        <v>3.4187999999999996</v>
      </c>
      <c r="AA271" s="13">
        <v>3.4187999999999996</v>
      </c>
      <c r="AB271" s="15"/>
      <c r="AC271" s="14">
        <v>3.4187999999999996</v>
      </c>
      <c r="AD271" s="13">
        <v>3.4187999999999996</v>
      </c>
      <c r="AE271" s="15"/>
      <c r="AF271" s="14">
        <v>3.4187999999999996</v>
      </c>
      <c r="AG271" s="13">
        <v>3.4187999999999996</v>
      </c>
      <c r="AH271" s="15"/>
      <c r="AI271" s="14"/>
      <c r="AJ271" s="13"/>
      <c r="AK271" s="15"/>
      <c r="AL271" s="14">
        <v>47.45</v>
      </c>
      <c r="AM271" s="13">
        <v>47.45</v>
      </c>
      <c r="AN271" s="15"/>
      <c r="AO271" s="14">
        <v>67.89</v>
      </c>
      <c r="AP271" s="13">
        <v>67.89</v>
      </c>
      <c r="AQ271" s="15"/>
      <c r="AR271" s="14"/>
      <c r="AS271" s="13"/>
      <c r="AT271" s="15"/>
      <c r="AU271" s="14">
        <v>67.89</v>
      </c>
      <c r="AV271" s="13">
        <v>67.89</v>
      </c>
      <c r="AW271" s="15"/>
      <c r="AX271" s="14"/>
      <c r="AY271" s="13"/>
      <c r="AZ271" s="15"/>
      <c r="BA271" s="14">
        <v>58.2029</v>
      </c>
      <c r="BB271" s="13">
        <v>30.2439</v>
      </c>
      <c r="BC271" s="15"/>
      <c r="BD271" s="14"/>
      <c r="BE271" s="13"/>
      <c r="BF271" s="15"/>
      <c r="BG271" s="14">
        <v>58.350000000000009</v>
      </c>
      <c r="BH271" s="13">
        <v>58.350000000000009</v>
      </c>
      <c r="BI271" s="15"/>
      <c r="BJ271" s="14"/>
      <c r="BK271" s="13"/>
      <c r="BL271" s="15"/>
      <c r="BM271" s="16"/>
      <c r="BN271" s="14">
        <f t="shared" si="28"/>
        <v>67.89</v>
      </c>
      <c r="BO271" s="13">
        <f t="shared" si="29"/>
        <v>67.89</v>
      </c>
      <c r="BP271" s="15">
        <f t="shared" si="30"/>
        <v>0</v>
      </c>
      <c r="BQ271" s="14">
        <f t="shared" si="31"/>
        <v>3.4187999999999996</v>
      </c>
      <c r="BR271" s="13">
        <f t="shared" si="32"/>
        <v>3.4187999999999996</v>
      </c>
      <c r="BS271" s="15">
        <f t="shared" si="33"/>
        <v>0</v>
      </c>
      <c r="BT271" s="16"/>
      <c r="BU271" s="14">
        <v>73</v>
      </c>
      <c r="BV271" s="13">
        <v>73</v>
      </c>
      <c r="BW271" s="15"/>
    </row>
    <row r="272" spans="1:75" x14ac:dyDescent="0.25">
      <c r="A272" s="20" t="s">
        <v>696</v>
      </c>
      <c r="B272" s="11" t="s">
        <v>75</v>
      </c>
      <c r="C272" s="11">
        <v>4100</v>
      </c>
      <c r="D272" s="37">
        <v>3067</v>
      </c>
      <c r="E272" s="11" t="s">
        <v>138</v>
      </c>
      <c r="F272" s="11" t="s">
        <v>528</v>
      </c>
      <c r="G272" s="11">
        <v>85027</v>
      </c>
      <c r="H272" s="11" t="s">
        <v>34</v>
      </c>
      <c r="I272" s="11" t="s">
        <v>34</v>
      </c>
      <c r="J272" s="11" t="s">
        <v>34</v>
      </c>
      <c r="K272" s="11"/>
      <c r="L272" s="11">
        <v>300</v>
      </c>
      <c r="M272" s="11">
        <v>0</v>
      </c>
      <c r="N272" s="11" t="s">
        <v>34</v>
      </c>
      <c r="O272" s="11" t="s">
        <v>34</v>
      </c>
      <c r="P272" s="11" t="s">
        <v>34</v>
      </c>
      <c r="Q272" s="15">
        <v>92</v>
      </c>
      <c r="R272" s="15">
        <f t="shared" si="34"/>
        <v>99</v>
      </c>
      <c r="S272" s="22"/>
      <c r="T272" s="14">
        <v>2.8468</v>
      </c>
      <c r="U272" s="13">
        <v>2.8468</v>
      </c>
      <c r="V272" s="15"/>
      <c r="W272" s="14">
        <v>2.8468</v>
      </c>
      <c r="X272" s="13">
        <v>2.8468</v>
      </c>
      <c r="Y272" s="15"/>
      <c r="Z272" s="14">
        <v>2.8468</v>
      </c>
      <c r="AA272" s="13">
        <v>2.8468</v>
      </c>
      <c r="AB272" s="15"/>
      <c r="AC272" s="14">
        <v>2.8468</v>
      </c>
      <c r="AD272" s="13">
        <v>2.8468</v>
      </c>
      <c r="AE272" s="15"/>
      <c r="AF272" s="14">
        <v>2.8468</v>
      </c>
      <c r="AG272" s="13">
        <v>2.8468</v>
      </c>
      <c r="AH272" s="15"/>
      <c r="AI272" s="14"/>
      <c r="AJ272" s="13"/>
      <c r="AK272" s="15"/>
      <c r="AL272" s="14">
        <v>59.800000000000004</v>
      </c>
      <c r="AM272" s="13">
        <v>59.800000000000004</v>
      </c>
      <c r="AN272" s="15"/>
      <c r="AO272" s="14">
        <v>85.56</v>
      </c>
      <c r="AP272" s="13">
        <v>85.56</v>
      </c>
      <c r="AQ272" s="15"/>
      <c r="AR272" s="14"/>
      <c r="AS272" s="13"/>
      <c r="AT272" s="15"/>
      <c r="AU272" s="14">
        <v>85.56</v>
      </c>
      <c r="AV272" s="13">
        <v>85.56</v>
      </c>
      <c r="AW272" s="15"/>
      <c r="AX272" s="14"/>
      <c r="AY272" s="13"/>
      <c r="AZ272" s="15"/>
      <c r="BA272" s="14">
        <v>73.351600000000005</v>
      </c>
      <c r="BB272" s="13">
        <v>38.115600000000001</v>
      </c>
      <c r="BC272" s="15"/>
      <c r="BD272" s="14"/>
      <c r="BE272" s="13"/>
      <c r="BF272" s="15"/>
      <c r="BG272" s="14">
        <v>73.550000000000011</v>
      </c>
      <c r="BH272" s="13">
        <v>73.550000000000011</v>
      </c>
      <c r="BI272" s="15"/>
      <c r="BJ272" s="14"/>
      <c r="BK272" s="13"/>
      <c r="BL272" s="15"/>
      <c r="BM272" s="16"/>
      <c r="BN272" s="14">
        <f t="shared" si="28"/>
        <v>85.56</v>
      </c>
      <c r="BO272" s="13">
        <f t="shared" si="29"/>
        <v>85.56</v>
      </c>
      <c r="BP272" s="15">
        <f t="shared" si="30"/>
        <v>0</v>
      </c>
      <c r="BQ272" s="14">
        <f t="shared" si="31"/>
        <v>2.8468</v>
      </c>
      <c r="BR272" s="13">
        <f t="shared" si="32"/>
        <v>2.8468</v>
      </c>
      <c r="BS272" s="15">
        <f t="shared" si="33"/>
        <v>0</v>
      </c>
      <c r="BT272" s="16"/>
      <c r="BU272" s="14">
        <v>92</v>
      </c>
      <c r="BV272" s="13">
        <v>92</v>
      </c>
      <c r="BW272" s="15"/>
    </row>
    <row r="273" spans="1:75" x14ac:dyDescent="0.25">
      <c r="A273" s="20" t="s">
        <v>696</v>
      </c>
      <c r="B273" s="11" t="s">
        <v>75</v>
      </c>
      <c r="C273" s="11">
        <v>4100</v>
      </c>
      <c r="D273" s="37">
        <v>3159</v>
      </c>
      <c r="E273" s="11" t="s">
        <v>345</v>
      </c>
      <c r="F273" s="11" t="s">
        <v>659</v>
      </c>
      <c r="G273" s="11">
        <v>85379</v>
      </c>
      <c r="H273" s="11" t="s">
        <v>34</v>
      </c>
      <c r="I273" s="11" t="s">
        <v>34</v>
      </c>
      <c r="J273" s="11" t="s">
        <v>34</v>
      </c>
      <c r="K273" s="11">
        <v>305</v>
      </c>
      <c r="L273" s="11">
        <v>0</v>
      </c>
      <c r="M273" s="11" t="s">
        <v>34</v>
      </c>
      <c r="N273" s="11" t="s">
        <v>34</v>
      </c>
      <c r="O273" s="11" t="s">
        <v>34</v>
      </c>
      <c r="P273" s="11"/>
      <c r="Q273" s="15">
        <v>184</v>
      </c>
      <c r="R273" s="15">
        <f t="shared" si="34"/>
        <v>197</v>
      </c>
      <c r="S273" s="22"/>
      <c r="T273" s="14">
        <v>4.4791999999999996</v>
      </c>
      <c r="U273" s="13">
        <v>4.4791999999999996</v>
      </c>
      <c r="V273" s="15"/>
      <c r="W273" s="14">
        <v>4.4791999999999996</v>
      </c>
      <c r="X273" s="13">
        <v>4.4791999999999996</v>
      </c>
      <c r="Y273" s="15"/>
      <c r="Z273" s="14">
        <v>4.4791999999999996</v>
      </c>
      <c r="AA273" s="13">
        <v>4.4791999999999996</v>
      </c>
      <c r="AB273" s="15"/>
      <c r="AC273" s="14">
        <v>4.4791999999999996</v>
      </c>
      <c r="AD273" s="13">
        <v>4.4791999999999996</v>
      </c>
      <c r="AE273" s="15"/>
      <c r="AF273" s="14">
        <v>4.4791999999999996</v>
      </c>
      <c r="AG273" s="13">
        <v>4.4791999999999996</v>
      </c>
      <c r="AH273" s="15"/>
      <c r="AI273" s="20"/>
      <c r="AJ273" s="11"/>
      <c r="AK273" s="21"/>
      <c r="AL273" s="14">
        <v>119.60000000000001</v>
      </c>
      <c r="AM273" s="13">
        <v>119.60000000000001</v>
      </c>
      <c r="AN273" s="15"/>
      <c r="AO273" s="14">
        <v>171.12</v>
      </c>
      <c r="AP273" s="13">
        <v>171.12</v>
      </c>
      <c r="AQ273" s="15"/>
      <c r="AR273" s="20"/>
      <c r="AS273" s="11"/>
      <c r="AT273" s="21"/>
      <c r="AU273" s="14">
        <v>171.12</v>
      </c>
      <c r="AV273" s="13">
        <v>171.12</v>
      </c>
      <c r="AW273" s="15"/>
      <c r="AX273" s="20"/>
      <c r="AY273" s="11"/>
      <c r="AZ273" s="21"/>
      <c r="BA273" s="14">
        <v>146.70320000000001</v>
      </c>
      <c r="BB273" s="13">
        <v>76.231200000000001</v>
      </c>
      <c r="BC273" s="15"/>
      <c r="BD273" s="20"/>
      <c r="BE273" s="11"/>
      <c r="BF273" s="21"/>
      <c r="BG273" s="14">
        <v>147.15</v>
      </c>
      <c r="BH273" s="13">
        <v>147.15</v>
      </c>
      <c r="BI273" s="15"/>
      <c r="BJ273" s="20"/>
      <c r="BK273" s="11"/>
      <c r="BL273" s="21"/>
      <c r="BM273" s="22"/>
      <c r="BN273" s="14">
        <f t="shared" si="28"/>
        <v>171.12</v>
      </c>
      <c r="BO273" s="13">
        <f t="shared" si="29"/>
        <v>171.12</v>
      </c>
      <c r="BP273" s="15">
        <f t="shared" si="30"/>
        <v>0</v>
      </c>
      <c r="BQ273" s="14">
        <f t="shared" si="31"/>
        <v>4.4791999999999996</v>
      </c>
      <c r="BR273" s="13">
        <f t="shared" si="32"/>
        <v>4.4791999999999996</v>
      </c>
      <c r="BS273" s="15">
        <f t="shared" si="33"/>
        <v>0</v>
      </c>
      <c r="BT273" s="22"/>
      <c r="BU273" s="14">
        <v>184</v>
      </c>
      <c r="BV273" s="13">
        <v>184</v>
      </c>
      <c r="BW273" s="15"/>
    </row>
    <row r="274" spans="1:75" x14ac:dyDescent="0.25">
      <c r="A274" s="20" t="s">
        <v>696</v>
      </c>
      <c r="B274" s="11" t="s">
        <v>75</v>
      </c>
      <c r="C274" s="11">
        <v>4100</v>
      </c>
      <c r="D274" s="37">
        <v>3212</v>
      </c>
      <c r="E274" s="11" t="s">
        <v>139</v>
      </c>
      <c r="F274" s="11" t="s">
        <v>529</v>
      </c>
      <c r="G274" s="11">
        <v>85384</v>
      </c>
      <c r="H274" s="11" t="s">
        <v>34</v>
      </c>
      <c r="I274" s="11" t="s">
        <v>34</v>
      </c>
      <c r="J274" s="11" t="s">
        <v>34</v>
      </c>
      <c r="K274" s="11"/>
      <c r="L274" s="11">
        <v>305</v>
      </c>
      <c r="M274" s="11">
        <v>0</v>
      </c>
      <c r="N274" s="11" t="s">
        <v>34</v>
      </c>
      <c r="O274" s="11" t="s">
        <v>34</v>
      </c>
      <c r="P274" s="11" t="s">
        <v>34</v>
      </c>
      <c r="Q274" s="15">
        <v>111</v>
      </c>
      <c r="R274" s="15">
        <f t="shared" si="34"/>
        <v>119</v>
      </c>
      <c r="S274" s="22"/>
      <c r="T274" s="14">
        <v>4.2768000000000006</v>
      </c>
      <c r="U274" s="13">
        <v>4.2768000000000006</v>
      </c>
      <c r="V274" s="15"/>
      <c r="W274" s="14">
        <v>4.2768000000000006</v>
      </c>
      <c r="X274" s="13">
        <v>4.2768000000000006</v>
      </c>
      <c r="Y274" s="15"/>
      <c r="Z274" s="14">
        <v>4.2768000000000006</v>
      </c>
      <c r="AA274" s="13">
        <v>4.2768000000000006</v>
      </c>
      <c r="AB274" s="15"/>
      <c r="AC274" s="14">
        <v>4.2768000000000006</v>
      </c>
      <c r="AD274" s="13">
        <v>4.2768000000000006</v>
      </c>
      <c r="AE274" s="15"/>
      <c r="AF274" s="14">
        <v>4.2768000000000006</v>
      </c>
      <c r="AG274" s="13">
        <v>4.2768000000000006</v>
      </c>
      <c r="AH274" s="15"/>
      <c r="AI274" s="14"/>
      <c r="AJ274" s="13"/>
      <c r="AK274" s="15"/>
      <c r="AL274" s="14">
        <v>72.150000000000006</v>
      </c>
      <c r="AM274" s="13">
        <v>72.150000000000006</v>
      </c>
      <c r="AN274" s="15"/>
      <c r="AO274" s="14">
        <v>103.23</v>
      </c>
      <c r="AP274" s="13">
        <v>103.23</v>
      </c>
      <c r="AQ274" s="15"/>
      <c r="AR274" s="14"/>
      <c r="AS274" s="13"/>
      <c r="AT274" s="15"/>
      <c r="AU274" s="14">
        <v>103.23</v>
      </c>
      <c r="AV274" s="13">
        <v>103.23</v>
      </c>
      <c r="AW274" s="15"/>
      <c r="AX274" s="14"/>
      <c r="AY274" s="13"/>
      <c r="AZ274" s="15"/>
      <c r="BA274" s="14">
        <v>88.500299999999996</v>
      </c>
      <c r="BB274" s="13">
        <v>45.987299999999998</v>
      </c>
      <c r="BC274" s="15"/>
      <c r="BD274" s="14"/>
      <c r="BE274" s="13"/>
      <c r="BF274" s="15"/>
      <c r="BG274" s="14">
        <v>88.750000000000014</v>
      </c>
      <c r="BH274" s="13">
        <v>88.750000000000014</v>
      </c>
      <c r="BI274" s="15"/>
      <c r="BJ274" s="14"/>
      <c r="BK274" s="13"/>
      <c r="BL274" s="15"/>
      <c r="BM274" s="16"/>
      <c r="BN274" s="14">
        <f t="shared" si="28"/>
        <v>103.23</v>
      </c>
      <c r="BO274" s="13">
        <f t="shared" si="29"/>
        <v>103.23</v>
      </c>
      <c r="BP274" s="15">
        <f t="shared" si="30"/>
        <v>0</v>
      </c>
      <c r="BQ274" s="14">
        <f t="shared" si="31"/>
        <v>4.2768000000000006</v>
      </c>
      <c r="BR274" s="13">
        <f t="shared" si="32"/>
        <v>4.2768000000000006</v>
      </c>
      <c r="BS274" s="15">
        <f t="shared" si="33"/>
        <v>0</v>
      </c>
      <c r="BT274" s="16"/>
      <c r="BU274" s="14">
        <v>111</v>
      </c>
      <c r="BV274" s="13">
        <v>111</v>
      </c>
      <c r="BW274" s="15"/>
    </row>
    <row r="275" spans="1:75" x14ac:dyDescent="0.25">
      <c r="A275" s="20" t="s">
        <v>696</v>
      </c>
      <c r="B275" s="11" t="s">
        <v>75</v>
      </c>
      <c r="C275" s="11">
        <v>4100</v>
      </c>
      <c r="D275" s="37">
        <v>3009</v>
      </c>
      <c r="E275" s="11" t="s">
        <v>142</v>
      </c>
      <c r="F275" s="11" t="s">
        <v>530</v>
      </c>
      <c r="G275" s="11">
        <v>85610</v>
      </c>
      <c r="H275" s="11" t="s">
        <v>34</v>
      </c>
      <c r="I275" s="11" t="s">
        <v>34</v>
      </c>
      <c r="J275" s="11" t="s">
        <v>34</v>
      </c>
      <c r="K275" s="11"/>
      <c r="L275" s="11">
        <v>305</v>
      </c>
      <c r="M275" s="11">
        <v>0</v>
      </c>
      <c r="N275" s="11" t="s">
        <v>34</v>
      </c>
      <c r="O275" s="11" t="s">
        <v>34</v>
      </c>
      <c r="P275" s="11" t="s">
        <v>34</v>
      </c>
      <c r="Q275" s="15">
        <v>81</v>
      </c>
      <c r="R275" s="15">
        <f t="shared" si="34"/>
        <v>87</v>
      </c>
      <c r="S275" s="22"/>
      <c r="T275" s="14">
        <v>1.8875999999999999</v>
      </c>
      <c r="U275" s="13">
        <v>1.8875999999999999</v>
      </c>
      <c r="V275" s="15"/>
      <c r="W275" s="14">
        <v>1.8875999999999999</v>
      </c>
      <c r="X275" s="13">
        <v>1.8875999999999999</v>
      </c>
      <c r="Y275" s="15"/>
      <c r="Z275" s="14">
        <v>1.8875999999999999</v>
      </c>
      <c r="AA275" s="13">
        <v>1.8875999999999999</v>
      </c>
      <c r="AB275" s="15"/>
      <c r="AC275" s="14">
        <v>1.8875999999999999</v>
      </c>
      <c r="AD275" s="13">
        <v>1.8875999999999999</v>
      </c>
      <c r="AE275" s="15"/>
      <c r="AF275" s="14">
        <v>1.8875999999999999</v>
      </c>
      <c r="AG275" s="13">
        <v>1.8875999999999999</v>
      </c>
      <c r="AH275" s="15"/>
      <c r="AI275" s="14"/>
      <c r="AJ275" s="13"/>
      <c r="AK275" s="15"/>
      <c r="AL275" s="14">
        <v>52.65</v>
      </c>
      <c r="AM275" s="13">
        <v>52.65</v>
      </c>
      <c r="AN275" s="15"/>
      <c r="AO275" s="14">
        <v>75.33</v>
      </c>
      <c r="AP275" s="13">
        <v>75.33</v>
      </c>
      <c r="AQ275" s="15"/>
      <c r="AR275" s="14"/>
      <c r="AS275" s="13"/>
      <c r="AT275" s="15"/>
      <c r="AU275" s="14">
        <v>75.33</v>
      </c>
      <c r="AV275" s="13">
        <v>75.33</v>
      </c>
      <c r="AW275" s="15"/>
      <c r="AX275" s="14"/>
      <c r="AY275" s="13"/>
      <c r="AZ275" s="15"/>
      <c r="BA275" s="14">
        <v>64.581299999999999</v>
      </c>
      <c r="BB275" s="13">
        <v>33.558300000000003</v>
      </c>
      <c r="BC275" s="15"/>
      <c r="BD275" s="14"/>
      <c r="BE275" s="13"/>
      <c r="BF275" s="15"/>
      <c r="BG275" s="14">
        <v>64.75</v>
      </c>
      <c r="BH275" s="13">
        <v>64.75</v>
      </c>
      <c r="BI275" s="15"/>
      <c r="BJ275" s="14"/>
      <c r="BK275" s="13"/>
      <c r="BL275" s="15"/>
      <c r="BM275" s="16"/>
      <c r="BN275" s="14">
        <f t="shared" si="28"/>
        <v>75.33</v>
      </c>
      <c r="BO275" s="13">
        <f t="shared" si="29"/>
        <v>75.33</v>
      </c>
      <c r="BP275" s="15">
        <f t="shared" si="30"/>
        <v>0</v>
      </c>
      <c r="BQ275" s="14">
        <f t="shared" si="31"/>
        <v>1.8875999999999999</v>
      </c>
      <c r="BR275" s="13">
        <f t="shared" si="32"/>
        <v>1.8875999999999999</v>
      </c>
      <c r="BS275" s="15">
        <f t="shared" si="33"/>
        <v>0</v>
      </c>
      <c r="BT275" s="16"/>
      <c r="BU275" s="14">
        <v>81</v>
      </c>
      <c r="BV275" s="13">
        <v>81</v>
      </c>
      <c r="BW275" s="15"/>
    </row>
    <row r="276" spans="1:75" x14ac:dyDescent="0.25">
      <c r="A276" s="20" t="s">
        <v>696</v>
      </c>
      <c r="B276" s="11" t="s">
        <v>75</v>
      </c>
      <c r="C276" s="11">
        <v>4100</v>
      </c>
      <c r="D276" s="37">
        <v>45</v>
      </c>
      <c r="E276" s="11" t="s">
        <v>140</v>
      </c>
      <c r="F276" s="11" t="s">
        <v>530</v>
      </c>
      <c r="G276" s="11">
        <v>85610</v>
      </c>
      <c r="H276" s="11" t="s">
        <v>34</v>
      </c>
      <c r="I276" s="11" t="s">
        <v>141</v>
      </c>
      <c r="J276" s="11" t="s">
        <v>34</v>
      </c>
      <c r="K276" s="11"/>
      <c r="L276" s="11">
        <v>300</v>
      </c>
      <c r="M276" s="11">
        <v>0</v>
      </c>
      <c r="N276" s="11" t="s">
        <v>34</v>
      </c>
      <c r="O276" s="11" t="s">
        <v>34</v>
      </c>
      <c r="P276" s="11" t="s">
        <v>34</v>
      </c>
      <c r="Q276" s="15">
        <v>88</v>
      </c>
      <c r="R276" s="15">
        <f t="shared" si="34"/>
        <v>95</v>
      </c>
      <c r="S276" s="22"/>
      <c r="T276" s="14">
        <v>1.8875999999999999</v>
      </c>
      <c r="U276" s="13">
        <v>1.8875999999999999</v>
      </c>
      <c r="V276" s="15"/>
      <c r="W276" s="14">
        <v>1.8875999999999999</v>
      </c>
      <c r="X276" s="13">
        <v>1.8875999999999999</v>
      </c>
      <c r="Y276" s="15"/>
      <c r="Z276" s="14">
        <v>1.8875999999999999</v>
      </c>
      <c r="AA276" s="13">
        <v>1.8875999999999999</v>
      </c>
      <c r="AB276" s="15"/>
      <c r="AC276" s="14">
        <v>1.8875999999999999</v>
      </c>
      <c r="AD276" s="13">
        <v>1.8875999999999999</v>
      </c>
      <c r="AE276" s="15"/>
      <c r="AF276" s="14">
        <v>1.8875999999999999</v>
      </c>
      <c r="AG276" s="13">
        <v>1.8875999999999999</v>
      </c>
      <c r="AH276" s="15"/>
      <c r="AI276" s="14"/>
      <c r="AJ276" s="13"/>
      <c r="AK276" s="15"/>
      <c r="AL276" s="14">
        <v>57.2</v>
      </c>
      <c r="AM276" s="13">
        <v>57.2</v>
      </c>
      <c r="AN276" s="15"/>
      <c r="AO276" s="14">
        <v>81.84</v>
      </c>
      <c r="AP276" s="13">
        <v>81.84</v>
      </c>
      <c r="AQ276" s="15"/>
      <c r="AR276" s="14"/>
      <c r="AS276" s="13"/>
      <c r="AT276" s="15"/>
      <c r="AU276" s="14">
        <v>81.84</v>
      </c>
      <c r="AV276" s="13">
        <v>81.84</v>
      </c>
      <c r="AW276" s="15"/>
      <c r="AX276" s="14"/>
      <c r="AY276" s="13"/>
      <c r="AZ276" s="15"/>
      <c r="BA276" s="14">
        <v>70.162400000000005</v>
      </c>
      <c r="BB276" s="13">
        <v>36.458399999999997</v>
      </c>
      <c r="BC276" s="15"/>
      <c r="BD276" s="14"/>
      <c r="BE276" s="13"/>
      <c r="BF276" s="15"/>
      <c r="BG276" s="14">
        <v>70.350000000000009</v>
      </c>
      <c r="BH276" s="13">
        <v>70.350000000000009</v>
      </c>
      <c r="BI276" s="15"/>
      <c r="BJ276" s="14"/>
      <c r="BK276" s="13"/>
      <c r="BL276" s="15"/>
      <c r="BM276" s="16"/>
      <c r="BN276" s="14">
        <f t="shared" si="28"/>
        <v>81.84</v>
      </c>
      <c r="BO276" s="13">
        <f t="shared" si="29"/>
        <v>81.84</v>
      </c>
      <c r="BP276" s="15">
        <f t="shared" si="30"/>
        <v>0</v>
      </c>
      <c r="BQ276" s="14">
        <f t="shared" si="31"/>
        <v>1.8875999999999999</v>
      </c>
      <c r="BR276" s="13">
        <f t="shared" si="32"/>
        <v>1.8875999999999999</v>
      </c>
      <c r="BS276" s="15">
        <f t="shared" si="33"/>
        <v>0</v>
      </c>
      <c r="BT276" s="16"/>
      <c r="BU276" s="14">
        <v>88</v>
      </c>
      <c r="BV276" s="13">
        <v>88</v>
      </c>
      <c r="BW276" s="15"/>
    </row>
    <row r="277" spans="1:75" x14ac:dyDescent="0.25">
      <c r="A277" s="20" t="s">
        <v>696</v>
      </c>
      <c r="B277" s="11" t="s">
        <v>75</v>
      </c>
      <c r="C277" s="11">
        <v>4100</v>
      </c>
      <c r="D277" s="37">
        <v>3007</v>
      </c>
      <c r="E277" s="11" t="s">
        <v>346</v>
      </c>
      <c r="F277" s="11" t="s">
        <v>660</v>
      </c>
      <c r="G277" s="11">
        <v>85651</v>
      </c>
      <c r="H277" s="11" t="s">
        <v>34</v>
      </c>
      <c r="I277" s="11" t="s">
        <v>34</v>
      </c>
      <c r="J277" s="11" t="s">
        <v>34</v>
      </c>
      <c r="K277" s="11">
        <v>305</v>
      </c>
      <c r="L277" s="11">
        <v>0</v>
      </c>
      <c r="M277" s="11" t="s">
        <v>34</v>
      </c>
      <c r="N277" s="11" t="s">
        <v>34</v>
      </c>
      <c r="O277" s="11" t="s">
        <v>34</v>
      </c>
      <c r="P277" s="11"/>
      <c r="Q277" s="15">
        <v>81</v>
      </c>
      <c r="R277" s="15">
        <f t="shared" si="34"/>
        <v>87</v>
      </c>
      <c r="S277" s="22"/>
      <c r="T277" s="14">
        <v>1.8787999999999998</v>
      </c>
      <c r="U277" s="13">
        <v>1.8787999999999998</v>
      </c>
      <c r="V277" s="15"/>
      <c r="W277" s="14">
        <v>1.8787999999999998</v>
      </c>
      <c r="X277" s="13">
        <v>1.8787999999999998</v>
      </c>
      <c r="Y277" s="15"/>
      <c r="Z277" s="14">
        <v>1.8787999999999998</v>
      </c>
      <c r="AA277" s="13">
        <v>1.8787999999999998</v>
      </c>
      <c r="AB277" s="15"/>
      <c r="AC277" s="14">
        <v>1.8787999999999998</v>
      </c>
      <c r="AD277" s="13">
        <v>1.8787999999999998</v>
      </c>
      <c r="AE277" s="15"/>
      <c r="AF277" s="14">
        <v>1.8787999999999998</v>
      </c>
      <c r="AG277" s="13">
        <v>1.8787999999999998</v>
      </c>
      <c r="AH277" s="15"/>
      <c r="AI277" s="20"/>
      <c r="AJ277" s="11"/>
      <c r="AK277" s="21"/>
      <c r="AL277" s="14">
        <v>52.65</v>
      </c>
      <c r="AM277" s="13">
        <v>52.65</v>
      </c>
      <c r="AN277" s="15"/>
      <c r="AO277" s="14">
        <v>75.33</v>
      </c>
      <c r="AP277" s="13">
        <v>75.33</v>
      </c>
      <c r="AQ277" s="15"/>
      <c r="AR277" s="20"/>
      <c r="AS277" s="11"/>
      <c r="AT277" s="21"/>
      <c r="AU277" s="14">
        <v>75.33</v>
      </c>
      <c r="AV277" s="13">
        <v>75.33</v>
      </c>
      <c r="AW277" s="15"/>
      <c r="AX277" s="20"/>
      <c r="AY277" s="11"/>
      <c r="AZ277" s="21"/>
      <c r="BA277" s="14">
        <v>64.581299999999999</v>
      </c>
      <c r="BB277" s="13">
        <v>33.558300000000003</v>
      </c>
      <c r="BC277" s="15"/>
      <c r="BD277" s="20"/>
      <c r="BE277" s="11"/>
      <c r="BF277" s="21"/>
      <c r="BG277" s="14">
        <v>64.75</v>
      </c>
      <c r="BH277" s="13">
        <v>64.75</v>
      </c>
      <c r="BI277" s="15"/>
      <c r="BJ277" s="20"/>
      <c r="BK277" s="11"/>
      <c r="BL277" s="21"/>
      <c r="BM277" s="22"/>
      <c r="BN277" s="14">
        <f t="shared" si="28"/>
        <v>75.33</v>
      </c>
      <c r="BO277" s="13">
        <f t="shared" si="29"/>
        <v>75.33</v>
      </c>
      <c r="BP277" s="15">
        <f t="shared" si="30"/>
        <v>0</v>
      </c>
      <c r="BQ277" s="14">
        <f t="shared" si="31"/>
        <v>1.8787999999999998</v>
      </c>
      <c r="BR277" s="13">
        <f t="shared" si="32"/>
        <v>1.8787999999999998</v>
      </c>
      <c r="BS277" s="15">
        <f t="shared" si="33"/>
        <v>0</v>
      </c>
      <c r="BT277" s="22"/>
      <c r="BU277" s="14">
        <v>81</v>
      </c>
      <c r="BV277" s="13">
        <v>81</v>
      </c>
      <c r="BW277" s="15"/>
    </row>
    <row r="278" spans="1:75" x14ac:dyDescent="0.25">
      <c r="A278" s="20" t="s">
        <v>696</v>
      </c>
      <c r="B278" s="11" t="s">
        <v>75</v>
      </c>
      <c r="C278" s="11">
        <v>4100</v>
      </c>
      <c r="D278" s="37">
        <v>3010</v>
      </c>
      <c r="E278" s="11" t="s">
        <v>143</v>
      </c>
      <c r="F278" s="11" t="s">
        <v>531</v>
      </c>
      <c r="G278" s="11">
        <v>85730</v>
      </c>
      <c r="H278" s="11" t="s">
        <v>34</v>
      </c>
      <c r="I278" s="11" t="s">
        <v>34</v>
      </c>
      <c r="J278" s="11" t="s">
        <v>34</v>
      </c>
      <c r="K278" s="11"/>
      <c r="L278" s="11">
        <v>305</v>
      </c>
      <c r="M278" s="11">
        <v>0</v>
      </c>
      <c r="N278" s="11" t="s">
        <v>34</v>
      </c>
      <c r="O278" s="11" t="s">
        <v>34</v>
      </c>
      <c r="P278" s="11" t="s">
        <v>34</v>
      </c>
      <c r="Q278" s="15">
        <v>81</v>
      </c>
      <c r="R278" s="15">
        <f t="shared" si="34"/>
        <v>87</v>
      </c>
      <c r="S278" s="22"/>
      <c r="T278" s="14">
        <v>2.6444000000000001</v>
      </c>
      <c r="U278" s="13">
        <v>2.6444000000000001</v>
      </c>
      <c r="V278" s="15"/>
      <c r="W278" s="14">
        <v>2.6444000000000001</v>
      </c>
      <c r="X278" s="13">
        <v>2.6444000000000001</v>
      </c>
      <c r="Y278" s="15"/>
      <c r="Z278" s="14">
        <v>2.6444000000000001</v>
      </c>
      <c r="AA278" s="13">
        <v>2.6444000000000001</v>
      </c>
      <c r="AB278" s="15"/>
      <c r="AC278" s="14">
        <v>2.6444000000000001</v>
      </c>
      <c r="AD278" s="13">
        <v>2.6444000000000001</v>
      </c>
      <c r="AE278" s="15"/>
      <c r="AF278" s="14">
        <v>2.6444000000000001</v>
      </c>
      <c r="AG278" s="13">
        <v>2.6444000000000001</v>
      </c>
      <c r="AH278" s="15"/>
      <c r="AI278" s="14"/>
      <c r="AJ278" s="13"/>
      <c r="AK278" s="15"/>
      <c r="AL278" s="14">
        <v>52.65</v>
      </c>
      <c r="AM278" s="13">
        <v>52.65</v>
      </c>
      <c r="AN278" s="15"/>
      <c r="AO278" s="14">
        <v>75.33</v>
      </c>
      <c r="AP278" s="13">
        <v>75.33</v>
      </c>
      <c r="AQ278" s="15"/>
      <c r="AR278" s="14"/>
      <c r="AS278" s="13"/>
      <c r="AT278" s="15"/>
      <c r="AU278" s="14">
        <v>75.33</v>
      </c>
      <c r="AV278" s="13">
        <v>75.33</v>
      </c>
      <c r="AW278" s="15"/>
      <c r="AX278" s="14"/>
      <c r="AY278" s="13"/>
      <c r="AZ278" s="15"/>
      <c r="BA278" s="14">
        <v>64.581299999999999</v>
      </c>
      <c r="BB278" s="13">
        <v>33.558300000000003</v>
      </c>
      <c r="BC278" s="15"/>
      <c r="BD278" s="14"/>
      <c r="BE278" s="13"/>
      <c r="BF278" s="15"/>
      <c r="BG278" s="14">
        <v>64.75</v>
      </c>
      <c r="BH278" s="13">
        <v>64.75</v>
      </c>
      <c r="BI278" s="15"/>
      <c r="BJ278" s="14"/>
      <c r="BK278" s="13"/>
      <c r="BL278" s="15"/>
      <c r="BM278" s="16"/>
      <c r="BN278" s="14">
        <f t="shared" si="28"/>
        <v>75.33</v>
      </c>
      <c r="BO278" s="13">
        <f t="shared" si="29"/>
        <v>75.33</v>
      </c>
      <c r="BP278" s="15">
        <f t="shared" si="30"/>
        <v>0</v>
      </c>
      <c r="BQ278" s="14">
        <f t="shared" si="31"/>
        <v>2.6444000000000001</v>
      </c>
      <c r="BR278" s="13">
        <f t="shared" si="32"/>
        <v>2.6444000000000001</v>
      </c>
      <c r="BS278" s="15">
        <f t="shared" si="33"/>
        <v>0</v>
      </c>
      <c r="BT278" s="16"/>
      <c r="BU278" s="14">
        <v>81</v>
      </c>
      <c r="BV278" s="13">
        <v>81</v>
      </c>
      <c r="BW278" s="15"/>
    </row>
    <row r="279" spans="1:75" x14ac:dyDescent="0.25">
      <c r="A279" s="20" t="s">
        <v>696</v>
      </c>
      <c r="B279" s="11" t="s">
        <v>75</v>
      </c>
      <c r="C279" s="11">
        <v>4100</v>
      </c>
      <c r="D279" s="37">
        <v>3224</v>
      </c>
      <c r="E279" s="11" t="s">
        <v>144</v>
      </c>
      <c r="F279" s="11" t="s">
        <v>532</v>
      </c>
      <c r="G279" s="11">
        <v>86003</v>
      </c>
      <c r="H279" s="11" t="s">
        <v>34</v>
      </c>
      <c r="I279" s="11" t="s">
        <v>34</v>
      </c>
      <c r="J279" s="11" t="s">
        <v>34</v>
      </c>
      <c r="K279" s="11"/>
      <c r="L279" s="11">
        <v>300</v>
      </c>
      <c r="M279" s="11">
        <v>0</v>
      </c>
      <c r="N279" s="11" t="s">
        <v>34</v>
      </c>
      <c r="O279" s="11" t="s">
        <v>34</v>
      </c>
      <c r="P279" s="11" t="s">
        <v>34</v>
      </c>
      <c r="Q279" s="15">
        <v>72</v>
      </c>
      <c r="R279" s="15">
        <f t="shared" si="34"/>
        <v>78</v>
      </c>
      <c r="S279" s="22"/>
      <c r="T279" s="14">
        <v>2.2967999999999997</v>
      </c>
      <c r="U279" s="13">
        <v>2.2967999999999997</v>
      </c>
      <c r="V279" s="15"/>
      <c r="W279" s="14">
        <v>2.2967999999999997</v>
      </c>
      <c r="X279" s="13">
        <v>2.2967999999999997</v>
      </c>
      <c r="Y279" s="15"/>
      <c r="Z279" s="14">
        <v>2.2967999999999997</v>
      </c>
      <c r="AA279" s="13">
        <v>2.2967999999999997</v>
      </c>
      <c r="AB279" s="15"/>
      <c r="AC279" s="14">
        <v>2.2967999999999997</v>
      </c>
      <c r="AD279" s="13">
        <v>2.2967999999999997</v>
      </c>
      <c r="AE279" s="15"/>
      <c r="AF279" s="14">
        <v>2.2967999999999997</v>
      </c>
      <c r="AG279" s="13">
        <v>2.2967999999999997</v>
      </c>
      <c r="AH279" s="15"/>
      <c r="AI279" s="14"/>
      <c r="AJ279" s="13"/>
      <c r="AK279" s="15"/>
      <c r="AL279" s="14">
        <v>46.800000000000004</v>
      </c>
      <c r="AM279" s="13">
        <v>46.800000000000004</v>
      </c>
      <c r="AN279" s="15"/>
      <c r="AO279" s="14">
        <v>66.960000000000008</v>
      </c>
      <c r="AP279" s="13">
        <v>66.960000000000008</v>
      </c>
      <c r="AQ279" s="15"/>
      <c r="AR279" s="14"/>
      <c r="AS279" s="13"/>
      <c r="AT279" s="15"/>
      <c r="AU279" s="14">
        <v>66.960000000000008</v>
      </c>
      <c r="AV279" s="13">
        <v>66.960000000000008</v>
      </c>
      <c r="AW279" s="15"/>
      <c r="AX279" s="14"/>
      <c r="AY279" s="13"/>
      <c r="AZ279" s="15"/>
      <c r="BA279" s="14">
        <v>57.4056</v>
      </c>
      <c r="BB279" s="13">
        <v>29.829599999999999</v>
      </c>
      <c r="BC279" s="15"/>
      <c r="BD279" s="14"/>
      <c r="BE279" s="13"/>
      <c r="BF279" s="15"/>
      <c r="BG279" s="14">
        <v>57.550000000000004</v>
      </c>
      <c r="BH279" s="13">
        <v>57.550000000000004</v>
      </c>
      <c r="BI279" s="15"/>
      <c r="BJ279" s="14"/>
      <c r="BK279" s="13"/>
      <c r="BL279" s="15"/>
      <c r="BM279" s="16"/>
      <c r="BN279" s="14">
        <f t="shared" si="28"/>
        <v>66.960000000000008</v>
      </c>
      <c r="BO279" s="13">
        <f t="shared" si="29"/>
        <v>66.960000000000008</v>
      </c>
      <c r="BP279" s="15">
        <f t="shared" si="30"/>
        <v>0</v>
      </c>
      <c r="BQ279" s="14">
        <f t="shared" si="31"/>
        <v>2.2967999999999997</v>
      </c>
      <c r="BR279" s="13">
        <f t="shared" si="32"/>
        <v>2.2967999999999997</v>
      </c>
      <c r="BS279" s="15">
        <f t="shared" si="33"/>
        <v>0</v>
      </c>
      <c r="BT279" s="16"/>
      <c r="BU279" s="14">
        <v>72</v>
      </c>
      <c r="BV279" s="13">
        <v>72</v>
      </c>
      <c r="BW279" s="15"/>
    </row>
    <row r="280" spans="1:75" x14ac:dyDescent="0.25">
      <c r="A280" s="20" t="s">
        <v>696</v>
      </c>
      <c r="B280" s="11" t="s">
        <v>75</v>
      </c>
      <c r="C280" s="11">
        <v>4100</v>
      </c>
      <c r="D280" s="37">
        <v>4022</v>
      </c>
      <c r="E280" s="11" t="s">
        <v>162</v>
      </c>
      <c r="F280" s="11" t="s">
        <v>532</v>
      </c>
      <c r="G280" s="11">
        <v>86003</v>
      </c>
      <c r="H280" s="11" t="s">
        <v>34</v>
      </c>
      <c r="I280" s="11" t="s">
        <v>34</v>
      </c>
      <c r="J280" s="11" t="s">
        <v>34</v>
      </c>
      <c r="K280" s="11"/>
      <c r="L280" s="11">
        <v>310</v>
      </c>
      <c r="M280" s="11">
        <v>0</v>
      </c>
      <c r="N280" s="11" t="s">
        <v>34</v>
      </c>
      <c r="O280" s="11" t="s">
        <v>34</v>
      </c>
      <c r="P280" s="11" t="s">
        <v>34</v>
      </c>
      <c r="Q280" s="15">
        <v>72</v>
      </c>
      <c r="R280" s="15">
        <f t="shared" si="34"/>
        <v>78</v>
      </c>
      <c r="S280" s="22"/>
      <c r="T280" s="14">
        <v>2.2967999999999997</v>
      </c>
      <c r="U280" s="13">
        <v>2.2967999999999997</v>
      </c>
      <c r="V280" s="15"/>
      <c r="W280" s="14">
        <v>2.2967999999999997</v>
      </c>
      <c r="X280" s="13">
        <v>2.2967999999999997</v>
      </c>
      <c r="Y280" s="15"/>
      <c r="Z280" s="14">
        <v>2.2967999999999997</v>
      </c>
      <c r="AA280" s="13">
        <v>2.2967999999999997</v>
      </c>
      <c r="AB280" s="15"/>
      <c r="AC280" s="14">
        <v>2.2967999999999997</v>
      </c>
      <c r="AD280" s="13">
        <v>2.2967999999999997</v>
      </c>
      <c r="AE280" s="15"/>
      <c r="AF280" s="14">
        <v>2.2967999999999997</v>
      </c>
      <c r="AG280" s="13">
        <v>2.2967999999999997</v>
      </c>
      <c r="AH280" s="15"/>
      <c r="AI280" s="14"/>
      <c r="AJ280" s="13"/>
      <c r="AK280" s="15"/>
      <c r="AL280" s="14">
        <v>46.800000000000004</v>
      </c>
      <c r="AM280" s="13">
        <v>46.800000000000004</v>
      </c>
      <c r="AN280" s="15"/>
      <c r="AO280" s="14">
        <v>66.960000000000008</v>
      </c>
      <c r="AP280" s="13">
        <v>66.960000000000008</v>
      </c>
      <c r="AQ280" s="15"/>
      <c r="AR280" s="14"/>
      <c r="AS280" s="13"/>
      <c r="AT280" s="15"/>
      <c r="AU280" s="14">
        <v>66.960000000000008</v>
      </c>
      <c r="AV280" s="13">
        <v>66.960000000000008</v>
      </c>
      <c r="AW280" s="15"/>
      <c r="AX280" s="14"/>
      <c r="AY280" s="13"/>
      <c r="AZ280" s="15"/>
      <c r="BA280" s="14">
        <v>57.4056</v>
      </c>
      <c r="BB280" s="13">
        <v>29.829599999999999</v>
      </c>
      <c r="BC280" s="15"/>
      <c r="BD280" s="14"/>
      <c r="BE280" s="13"/>
      <c r="BF280" s="15"/>
      <c r="BG280" s="14">
        <v>57.550000000000004</v>
      </c>
      <c r="BH280" s="13">
        <v>57.550000000000004</v>
      </c>
      <c r="BI280" s="15"/>
      <c r="BJ280" s="14"/>
      <c r="BK280" s="13"/>
      <c r="BL280" s="15"/>
      <c r="BM280" s="16"/>
      <c r="BN280" s="14">
        <f t="shared" si="28"/>
        <v>66.960000000000008</v>
      </c>
      <c r="BO280" s="13">
        <f t="shared" si="29"/>
        <v>66.960000000000008</v>
      </c>
      <c r="BP280" s="15">
        <f t="shared" si="30"/>
        <v>0</v>
      </c>
      <c r="BQ280" s="14">
        <f t="shared" si="31"/>
        <v>2.2967999999999997</v>
      </c>
      <c r="BR280" s="13">
        <f t="shared" si="32"/>
        <v>2.2967999999999997</v>
      </c>
      <c r="BS280" s="15">
        <f t="shared" si="33"/>
        <v>0</v>
      </c>
      <c r="BT280" s="16"/>
      <c r="BU280" s="14">
        <v>72</v>
      </c>
      <c r="BV280" s="13">
        <v>72</v>
      </c>
      <c r="BW280" s="15"/>
    </row>
    <row r="281" spans="1:75" x14ac:dyDescent="0.25">
      <c r="A281" s="20" t="s">
        <v>696</v>
      </c>
      <c r="B281" s="11" t="s">
        <v>75</v>
      </c>
      <c r="C281" s="11">
        <v>4100</v>
      </c>
      <c r="D281" s="37">
        <v>4008</v>
      </c>
      <c r="E281" s="11" t="s">
        <v>145</v>
      </c>
      <c r="F281" s="11" t="s">
        <v>532</v>
      </c>
      <c r="G281" s="11">
        <v>86003</v>
      </c>
      <c r="H281" s="11" t="s">
        <v>34</v>
      </c>
      <c r="I281" s="11" t="s">
        <v>34</v>
      </c>
      <c r="J281" s="11" t="s">
        <v>34</v>
      </c>
      <c r="K281" s="11"/>
      <c r="L281" s="11">
        <v>300</v>
      </c>
      <c r="M281" s="11">
        <v>0</v>
      </c>
      <c r="N281" s="11" t="s">
        <v>34</v>
      </c>
      <c r="O281" s="11" t="s">
        <v>34</v>
      </c>
      <c r="P281" s="11" t="s">
        <v>34</v>
      </c>
      <c r="Q281" s="15">
        <v>75</v>
      </c>
      <c r="R281" s="15">
        <f t="shared" si="34"/>
        <v>81</v>
      </c>
      <c r="S281" s="22"/>
      <c r="T281" s="14">
        <v>2.2967999999999997</v>
      </c>
      <c r="U281" s="13">
        <v>2.2967999999999997</v>
      </c>
      <c r="V281" s="15"/>
      <c r="W281" s="14">
        <v>2.2967999999999997</v>
      </c>
      <c r="X281" s="13">
        <v>2.2967999999999997</v>
      </c>
      <c r="Y281" s="15"/>
      <c r="Z281" s="14">
        <v>2.2967999999999997</v>
      </c>
      <c r="AA281" s="13">
        <v>2.2967999999999997</v>
      </c>
      <c r="AB281" s="15"/>
      <c r="AC281" s="14">
        <v>2.2967999999999997</v>
      </c>
      <c r="AD281" s="13">
        <v>2.2967999999999997</v>
      </c>
      <c r="AE281" s="15"/>
      <c r="AF281" s="14">
        <v>2.2967999999999997</v>
      </c>
      <c r="AG281" s="13">
        <v>2.2967999999999997</v>
      </c>
      <c r="AH281" s="15"/>
      <c r="AI281" s="14"/>
      <c r="AJ281" s="13"/>
      <c r="AK281" s="15"/>
      <c r="AL281" s="14">
        <v>48.75</v>
      </c>
      <c r="AM281" s="13">
        <v>48.75</v>
      </c>
      <c r="AN281" s="15"/>
      <c r="AO281" s="14">
        <v>69.75</v>
      </c>
      <c r="AP281" s="13">
        <v>69.75</v>
      </c>
      <c r="AQ281" s="15"/>
      <c r="AR281" s="14"/>
      <c r="AS281" s="13"/>
      <c r="AT281" s="15"/>
      <c r="AU281" s="14">
        <v>69.75</v>
      </c>
      <c r="AV281" s="13">
        <v>69.75</v>
      </c>
      <c r="AW281" s="15"/>
      <c r="AX281" s="14"/>
      <c r="AY281" s="13"/>
      <c r="AZ281" s="15"/>
      <c r="BA281" s="14">
        <v>59.797499999999999</v>
      </c>
      <c r="BB281" s="13">
        <v>31.072500000000002</v>
      </c>
      <c r="BC281" s="15"/>
      <c r="BD281" s="14"/>
      <c r="BE281" s="13"/>
      <c r="BF281" s="15"/>
      <c r="BG281" s="14">
        <v>59.95</v>
      </c>
      <c r="BH281" s="13">
        <v>59.95</v>
      </c>
      <c r="BI281" s="15"/>
      <c r="BJ281" s="14"/>
      <c r="BK281" s="13"/>
      <c r="BL281" s="15"/>
      <c r="BM281" s="16"/>
      <c r="BN281" s="14">
        <f t="shared" si="28"/>
        <v>69.75</v>
      </c>
      <c r="BO281" s="13">
        <f t="shared" si="29"/>
        <v>69.75</v>
      </c>
      <c r="BP281" s="15">
        <f t="shared" si="30"/>
        <v>0</v>
      </c>
      <c r="BQ281" s="14">
        <f t="shared" si="31"/>
        <v>2.2967999999999997</v>
      </c>
      <c r="BR281" s="13">
        <f t="shared" si="32"/>
        <v>2.2967999999999997</v>
      </c>
      <c r="BS281" s="15">
        <f t="shared" si="33"/>
        <v>0</v>
      </c>
      <c r="BT281" s="16"/>
      <c r="BU281" s="14">
        <v>75</v>
      </c>
      <c r="BV281" s="13">
        <v>75</v>
      </c>
      <c r="BW281" s="15"/>
    </row>
    <row r="282" spans="1:75" x14ac:dyDescent="0.25">
      <c r="A282" s="20" t="s">
        <v>696</v>
      </c>
      <c r="B282" s="11" t="s">
        <v>75</v>
      </c>
      <c r="C282" s="11">
        <v>4100</v>
      </c>
      <c r="D282" s="37">
        <v>3828</v>
      </c>
      <c r="E282" s="11" t="s">
        <v>146</v>
      </c>
      <c r="F282" s="11" t="s">
        <v>532</v>
      </c>
      <c r="G282" s="11">
        <v>86003</v>
      </c>
      <c r="H282" s="11" t="s">
        <v>34</v>
      </c>
      <c r="I282" s="11" t="s">
        <v>34</v>
      </c>
      <c r="J282" s="11" t="s">
        <v>34</v>
      </c>
      <c r="K282" s="11"/>
      <c r="L282" s="11">
        <v>300</v>
      </c>
      <c r="M282" s="11">
        <v>0</v>
      </c>
      <c r="N282" s="11" t="s">
        <v>34</v>
      </c>
      <c r="O282" s="11" t="s">
        <v>34</v>
      </c>
      <c r="P282" s="11" t="s">
        <v>34</v>
      </c>
      <c r="Q282" s="15">
        <v>78</v>
      </c>
      <c r="R282" s="15">
        <f t="shared" si="34"/>
        <v>84</v>
      </c>
      <c r="S282" s="22"/>
      <c r="T282" s="14">
        <v>2.2967999999999997</v>
      </c>
      <c r="U282" s="13">
        <v>2.2967999999999997</v>
      </c>
      <c r="V282" s="15"/>
      <c r="W282" s="14">
        <v>2.2967999999999997</v>
      </c>
      <c r="X282" s="13">
        <v>2.2967999999999997</v>
      </c>
      <c r="Y282" s="15"/>
      <c r="Z282" s="14">
        <v>2.2967999999999997</v>
      </c>
      <c r="AA282" s="13">
        <v>2.2967999999999997</v>
      </c>
      <c r="AB282" s="15"/>
      <c r="AC282" s="14">
        <v>2.2967999999999997</v>
      </c>
      <c r="AD282" s="13">
        <v>2.2967999999999997</v>
      </c>
      <c r="AE282" s="15"/>
      <c r="AF282" s="14">
        <v>2.2967999999999997</v>
      </c>
      <c r="AG282" s="13">
        <v>2.2967999999999997</v>
      </c>
      <c r="AH282" s="15"/>
      <c r="AI282" s="14"/>
      <c r="AJ282" s="13"/>
      <c r="AK282" s="15"/>
      <c r="AL282" s="14">
        <v>50.7</v>
      </c>
      <c r="AM282" s="13">
        <v>50.7</v>
      </c>
      <c r="AN282" s="15"/>
      <c r="AO282" s="14">
        <v>72.540000000000006</v>
      </c>
      <c r="AP282" s="13">
        <v>72.540000000000006</v>
      </c>
      <c r="AQ282" s="15"/>
      <c r="AR282" s="14"/>
      <c r="AS282" s="13"/>
      <c r="AT282" s="15"/>
      <c r="AU282" s="14">
        <v>72.540000000000006</v>
      </c>
      <c r="AV282" s="13">
        <v>72.540000000000006</v>
      </c>
      <c r="AW282" s="15"/>
      <c r="AX282" s="14"/>
      <c r="AY282" s="13"/>
      <c r="AZ282" s="15"/>
      <c r="BA282" s="14">
        <v>62.189399999999999</v>
      </c>
      <c r="BB282" s="13">
        <v>32.315399999999997</v>
      </c>
      <c r="BC282" s="15"/>
      <c r="BD282" s="14"/>
      <c r="BE282" s="13"/>
      <c r="BF282" s="15"/>
      <c r="BG282" s="14">
        <v>62.350000000000009</v>
      </c>
      <c r="BH282" s="13">
        <v>62.350000000000009</v>
      </c>
      <c r="BI282" s="15"/>
      <c r="BJ282" s="14"/>
      <c r="BK282" s="13"/>
      <c r="BL282" s="15"/>
      <c r="BM282" s="16"/>
      <c r="BN282" s="14">
        <f t="shared" si="28"/>
        <v>72.540000000000006</v>
      </c>
      <c r="BO282" s="13">
        <f t="shared" si="29"/>
        <v>72.540000000000006</v>
      </c>
      <c r="BP282" s="15">
        <f t="shared" si="30"/>
        <v>0</v>
      </c>
      <c r="BQ282" s="14">
        <f t="shared" si="31"/>
        <v>2.2967999999999997</v>
      </c>
      <c r="BR282" s="13">
        <f t="shared" si="32"/>
        <v>2.2967999999999997</v>
      </c>
      <c r="BS282" s="15">
        <f t="shared" si="33"/>
        <v>0</v>
      </c>
      <c r="BT282" s="16"/>
      <c r="BU282" s="14">
        <v>78</v>
      </c>
      <c r="BV282" s="13">
        <v>78</v>
      </c>
      <c r="BW282" s="15"/>
    </row>
    <row r="283" spans="1:75" x14ac:dyDescent="0.25">
      <c r="A283" s="20" t="s">
        <v>696</v>
      </c>
      <c r="B283" s="11" t="s">
        <v>75</v>
      </c>
      <c r="C283" s="11">
        <v>4100</v>
      </c>
      <c r="D283" s="37">
        <v>3829</v>
      </c>
      <c r="E283" s="11" t="s">
        <v>147</v>
      </c>
      <c r="F283" s="11" t="s">
        <v>532</v>
      </c>
      <c r="G283" s="11">
        <v>86003</v>
      </c>
      <c r="H283" s="11" t="s">
        <v>34</v>
      </c>
      <c r="I283" s="11" t="s">
        <v>34</v>
      </c>
      <c r="J283" s="11" t="s">
        <v>34</v>
      </c>
      <c r="K283" s="11"/>
      <c r="L283" s="11">
        <v>300</v>
      </c>
      <c r="M283" s="11">
        <v>0</v>
      </c>
      <c r="N283" s="11" t="s">
        <v>34</v>
      </c>
      <c r="O283" s="11" t="s">
        <v>34</v>
      </c>
      <c r="P283" s="11" t="s">
        <v>34</v>
      </c>
      <c r="Q283" s="15">
        <v>78</v>
      </c>
      <c r="R283" s="15">
        <f t="shared" si="34"/>
        <v>84</v>
      </c>
      <c r="S283" s="22"/>
      <c r="T283" s="14">
        <v>2.2967999999999997</v>
      </c>
      <c r="U283" s="13">
        <v>2.2967999999999997</v>
      </c>
      <c r="V283" s="15"/>
      <c r="W283" s="14">
        <v>2.2967999999999997</v>
      </c>
      <c r="X283" s="13">
        <v>2.2967999999999997</v>
      </c>
      <c r="Y283" s="15"/>
      <c r="Z283" s="14">
        <v>2.2967999999999997</v>
      </c>
      <c r="AA283" s="13">
        <v>2.2967999999999997</v>
      </c>
      <c r="AB283" s="15"/>
      <c r="AC283" s="14">
        <v>2.2967999999999997</v>
      </c>
      <c r="AD283" s="13">
        <v>2.2967999999999997</v>
      </c>
      <c r="AE283" s="15"/>
      <c r="AF283" s="14">
        <v>2.2967999999999997</v>
      </c>
      <c r="AG283" s="13">
        <v>2.2967999999999997</v>
      </c>
      <c r="AH283" s="15"/>
      <c r="AI283" s="14"/>
      <c r="AJ283" s="13"/>
      <c r="AK283" s="15"/>
      <c r="AL283" s="14">
        <v>50.7</v>
      </c>
      <c r="AM283" s="13">
        <v>50.7</v>
      </c>
      <c r="AN283" s="15"/>
      <c r="AO283" s="14">
        <v>72.540000000000006</v>
      </c>
      <c r="AP283" s="13">
        <v>72.540000000000006</v>
      </c>
      <c r="AQ283" s="15"/>
      <c r="AR283" s="14"/>
      <c r="AS283" s="13"/>
      <c r="AT283" s="15"/>
      <c r="AU283" s="14">
        <v>72.540000000000006</v>
      </c>
      <c r="AV283" s="13">
        <v>72.540000000000006</v>
      </c>
      <c r="AW283" s="15"/>
      <c r="AX283" s="14"/>
      <c r="AY283" s="13"/>
      <c r="AZ283" s="15"/>
      <c r="BA283" s="14">
        <v>62.189399999999999</v>
      </c>
      <c r="BB283" s="13">
        <v>32.315399999999997</v>
      </c>
      <c r="BC283" s="15"/>
      <c r="BD283" s="14"/>
      <c r="BE283" s="13"/>
      <c r="BF283" s="15"/>
      <c r="BG283" s="14">
        <v>62.350000000000009</v>
      </c>
      <c r="BH283" s="13">
        <v>62.350000000000009</v>
      </c>
      <c r="BI283" s="15"/>
      <c r="BJ283" s="14"/>
      <c r="BK283" s="13"/>
      <c r="BL283" s="15"/>
      <c r="BM283" s="16"/>
      <c r="BN283" s="14">
        <f t="shared" si="28"/>
        <v>72.540000000000006</v>
      </c>
      <c r="BO283" s="13">
        <f t="shared" si="29"/>
        <v>72.540000000000006</v>
      </c>
      <c r="BP283" s="15">
        <f t="shared" si="30"/>
        <v>0</v>
      </c>
      <c r="BQ283" s="14">
        <f t="shared" si="31"/>
        <v>2.2967999999999997</v>
      </c>
      <c r="BR283" s="13">
        <f t="shared" si="32"/>
        <v>2.2967999999999997</v>
      </c>
      <c r="BS283" s="15">
        <f t="shared" si="33"/>
        <v>0</v>
      </c>
      <c r="BT283" s="16"/>
      <c r="BU283" s="14">
        <v>78</v>
      </c>
      <c r="BV283" s="13">
        <v>78</v>
      </c>
      <c r="BW283" s="15"/>
    </row>
    <row r="284" spans="1:75" x14ac:dyDescent="0.25">
      <c r="A284" s="20" t="s">
        <v>696</v>
      </c>
      <c r="B284" s="11" t="s">
        <v>75</v>
      </c>
      <c r="C284" s="11">
        <v>4100</v>
      </c>
      <c r="D284" s="37">
        <v>3830</v>
      </c>
      <c r="E284" s="11" t="s">
        <v>148</v>
      </c>
      <c r="F284" s="11" t="s">
        <v>532</v>
      </c>
      <c r="G284" s="11">
        <v>86003</v>
      </c>
      <c r="H284" s="11" t="s">
        <v>34</v>
      </c>
      <c r="I284" s="11" t="s">
        <v>34</v>
      </c>
      <c r="J284" s="11" t="s">
        <v>34</v>
      </c>
      <c r="K284" s="11"/>
      <c r="L284" s="11">
        <v>300</v>
      </c>
      <c r="M284" s="11">
        <v>0</v>
      </c>
      <c r="N284" s="11" t="s">
        <v>34</v>
      </c>
      <c r="O284" s="11" t="s">
        <v>34</v>
      </c>
      <c r="P284" s="11" t="s">
        <v>34</v>
      </c>
      <c r="Q284" s="15">
        <v>78</v>
      </c>
      <c r="R284" s="15">
        <f t="shared" si="34"/>
        <v>84</v>
      </c>
      <c r="S284" s="22"/>
      <c r="T284" s="14">
        <v>2.2967999999999997</v>
      </c>
      <c r="U284" s="13">
        <v>2.2967999999999997</v>
      </c>
      <c r="V284" s="15"/>
      <c r="W284" s="14">
        <v>2.2967999999999997</v>
      </c>
      <c r="X284" s="13">
        <v>2.2967999999999997</v>
      </c>
      <c r="Y284" s="15"/>
      <c r="Z284" s="14">
        <v>2.2967999999999997</v>
      </c>
      <c r="AA284" s="13">
        <v>2.2967999999999997</v>
      </c>
      <c r="AB284" s="15"/>
      <c r="AC284" s="14">
        <v>2.2967999999999997</v>
      </c>
      <c r="AD284" s="13">
        <v>2.2967999999999997</v>
      </c>
      <c r="AE284" s="15"/>
      <c r="AF284" s="14">
        <v>2.2967999999999997</v>
      </c>
      <c r="AG284" s="13">
        <v>2.2967999999999997</v>
      </c>
      <c r="AH284" s="15"/>
      <c r="AI284" s="14"/>
      <c r="AJ284" s="13"/>
      <c r="AK284" s="15"/>
      <c r="AL284" s="14">
        <v>50.7</v>
      </c>
      <c r="AM284" s="13">
        <v>50.7</v>
      </c>
      <c r="AN284" s="15"/>
      <c r="AO284" s="14">
        <v>72.540000000000006</v>
      </c>
      <c r="AP284" s="13">
        <v>72.540000000000006</v>
      </c>
      <c r="AQ284" s="15"/>
      <c r="AR284" s="14"/>
      <c r="AS284" s="13"/>
      <c r="AT284" s="15"/>
      <c r="AU284" s="14">
        <v>72.540000000000006</v>
      </c>
      <c r="AV284" s="13">
        <v>72.540000000000006</v>
      </c>
      <c r="AW284" s="15"/>
      <c r="AX284" s="14"/>
      <c r="AY284" s="13"/>
      <c r="AZ284" s="15"/>
      <c r="BA284" s="14">
        <v>62.189399999999999</v>
      </c>
      <c r="BB284" s="13">
        <v>32.315399999999997</v>
      </c>
      <c r="BC284" s="15"/>
      <c r="BD284" s="14"/>
      <c r="BE284" s="13"/>
      <c r="BF284" s="15"/>
      <c r="BG284" s="14">
        <v>62.350000000000009</v>
      </c>
      <c r="BH284" s="13">
        <v>62.350000000000009</v>
      </c>
      <c r="BI284" s="15"/>
      <c r="BJ284" s="14"/>
      <c r="BK284" s="13"/>
      <c r="BL284" s="15"/>
      <c r="BM284" s="16"/>
      <c r="BN284" s="14">
        <f t="shared" si="28"/>
        <v>72.540000000000006</v>
      </c>
      <c r="BO284" s="13">
        <f t="shared" si="29"/>
        <v>72.540000000000006</v>
      </c>
      <c r="BP284" s="15">
        <f t="shared" si="30"/>
        <v>0</v>
      </c>
      <c r="BQ284" s="14">
        <f t="shared" si="31"/>
        <v>2.2967999999999997</v>
      </c>
      <c r="BR284" s="13">
        <f t="shared" si="32"/>
        <v>2.2967999999999997</v>
      </c>
      <c r="BS284" s="15">
        <f t="shared" si="33"/>
        <v>0</v>
      </c>
      <c r="BT284" s="16"/>
      <c r="BU284" s="14">
        <v>78</v>
      </c>
      <c r="BV284" s="13">
        <v>78</v>
      </c>
      <c r="BW284" s="15"/>
    </row>
    <row r="285" spans="1:75" x14ac:dyDescent="0.25">
      <c r="A285" s="20" t="s">
        <v>696</v>
      </c>
      <c r="B285" s="11" t="s">
        <v>75</v>
      </c>
      <c r="C285" s="11">
        <v>4100</v>
      </c>
      <c r="D285" s="37">
        <v>3831</v>
      </c>
      <c r="E285" s="11" t="s">
        <v>149</v>
      </c>
      <c r="F285" s="11" t="s">
        <v>532</v>
      </c>
      <c r="G285" s="11">
        <v>86003</v>
      </c>
      <c r="H285" s="11" t="s">
        <v>34</v>
      </c>
      <c r="I285" s="11" t="s">
        <v>34</v>
      </c>
      <c r="J285" s="11" t="s">
        <v>34</v>
      </c>
      <c r="K285" s="11"/>
      <c r="L285" s="11">
        <v>300</v>
      </c>
      <c r="M285" s="11">
        <v>0</v>
      </c>
      <c r="N285" s="11" t="s">
        <v>34</v>
      </c>
      <c r="O285" s="11" t="s">
        <v>34</v>
      </c>
      <c r="P285" s="11" t="s">
        <v>34</v>
      </c>
      <c r="Q285" s="15">
        <v>78</v>
      </c>
      <c r="R285" s="15">
        <f t="shared" si="34"/>
        <v>84</v>
      </c>
      <c r="S285" s="22"/>
      <c r="T285" s="14">
        <v>2.2967999999999997</v>
      </c>
      <c r="U285" s="13">
        <v>2.2967999999999997</v>
      </c>
      <c r="V285" s="15"/>
      <c r="W285" s="14">
        <v>2.2967999999999997</v>
      </c>
      <c r="X285" s="13">
        <v>2.2967999999999997</v>
      </c>
      <c r="Y285" s="15"/>
      <c r="Z285" s="14">
        <v>2.2967999999999997</v>
      </c>
      <c r="AA285" s="13">
        <v>2.2967999999999997</v>
      </c>
      <c r="AB285" s="15"/>
      <c r="AC285" s="14">
        <v>2.2967999999999997</v>
      </c>
      <c r="AD285" s="13">
        <v>2.2967999999999997</v>
      </c>
      <c r="AE285" s="15"/>
      <c r="AF285" s="14">
        <v>2.2967999999999997</v>
      </c>
      <c r="AG285" s="13">
        <v>2.2967999999999997</v>
      </c>
      <c r="AH285" s="15"/>
      <c r="AI285" s="14"/>
      <c r="AJ285" s="13"/>
      <c r="AK285" s="15"/>
      <c r="AL285" s="14">
        <v>50.7</v>
      </c>
      <c r="AM285" s="13">
        <v>50.7</v>
      </c>
      <c r="AN285" s="15"/>
      <c r="AO285" s="14">
        <v>72.540000000000006</v>
      </c>
      <c r="AP285" s="13">
        <v>72.540000000000006</v>
      </c>
      <c r="AQ285" s="15"/>
      <c r="AR285" s="14"/>
      <c r="AS285" s="13"/>
      <c r="AT285" s="15"/>
      <c r="AU285" s="14">
        <v>72.540000000000006</v>
      </c>
      <c r="AV285" s="13">
        <v>72.540000000000006</v>
      </c>
      <c r="AW285" s="15"/>
      <c r="AX285" s="14"/>
      <c r="AY285" s="13"/>
      <c r="AZ285" s="15"/>
      <c r="BA285" s="14">
        <v>62.189399999999999</v>
      </c>
      <c r="BB285" s="13">
        <v>32.315399999999997</v>
      </c>
      <c r="BC285" s="15"/>
      <c r="BD285" s="14"/>
      <c r="BE285" s="13"/>
      <c r="BF285" s="15"/>
      <c r="BG285" s="14">
        <v>62.350000000000009</v>
      </c>
      <c r="BH285" s="13">
        <v>62.350000000000009</v>
      </c>
      <c r="BI285" s="15"/>
      <c r="BJ285" s="14"/>
      <c r="BK285" s="13"/>
      <c r="BL285" s="15"/>
      <c r="BM285" s="16"/>
      <c r="BN285" s="14">
        <f t="shared" si="28"/>
        <v>72.540000000000006</v>
      </c>
      <c r="BO285" s="13">
        <f t="shared" si="29"/>
        <v>72.540000000000006</v>
      </c>
      <c r="BP285" s="15">
        <f t="shared" si="30"/>
        <v>0</v>
      </c>
      <c r="BQ285" s="14">
        <f t="shared" si="31"/>
        <v>2.2967999999999997</v>
      </c>
      <c r="BR285" s="13">
        <f t="shared" si="32"/>
        <v>2.2967999999999997</v>
      </c>
      <c r="BS285" s="15">
        <f t="shared" si="33"/>
        <v>0</v>
      </c>
      <c r="BT285" s="16"/>
      <c r="BU285" s="14">
        <v>78</v>
      </c>
      <c r="BV285" s="13">
        <v>78</v>
      </c>
      <c r="BW285" s="15"/>
    </row>
    <row r="286" spans="1:75" x14ac:dyDescent="0.25">
      <c r="A286" s="20" t="s">
        <v>696</v>
      </c>
      <c r="B286" s="11" t="s">
        <v>75</v>
      </c>
      <c r="C286" s="11">
        <v>4100</v>
      </c>
      <c r="D286" s="37">
        <v>3832</v>
      </c>
      <c r="E286" s="11" t="s">
        <v>150</v>
      </c>
      <c r="F286" s="11" t="s">
        <v>532</v>
      </c>
      <c r="G286" s="11">
        <v>86003</v>
      </c>
      <c r="H286" s="11" t="s">
        <v>34</v>
      </c>
      <c r="I286" s="11" t="s">
        <v>34</v>
      </c>
      <c r="J286" s="11" t="s">
        <v>34</v>
      </c>
      <c r="K286" s="11"/>
      <c r="L286" s="11">
        <v>300</v>
      </c>
      <c r="M286" s="11">
        <v>0</v>
      </c>
      <c r="N286" s="11" t="s">
        <v>34</v>
      </c>
      <c r="O286" s="11" t="s">
        <v>34</v>
      </c>
      <c r="P286" s="11" t="s">
        <v>34</v>
      </c>
      <c r="Q286" s="15">
        <v>78</v>
      </c>
      <c r="R286" s="15">
        <f t="shared" si="34"/>
        <v>84</v>
      </c>
      <c r="S286" s="22"/>
      <c r="T286" s="14">
        <v>2.2967999999999997</v>
      </c>
      <c r="U286" s="13">
        <v>2.2967999999999997</v>
      </c>
      <c r="V286" s="15"/>
      <c r="W286" s="14">
        <v>2.2967999999999997</v>
      </c>
      <c r="X286" s="13">
        <v>2.2967999999999997</v>
      </c>
      <c r="Y286" s="15"/>
      <c r="Z286" s="14">
        <v>2.2967999999999997</v>
      </c>
      <c r="AA286" s="13">
        <v>2.2967999999999997</v>
      </c>
      <c r="AB286" s="15"/>
      <c r="AC286" s="14">
        <v>2.2967999999999997</v>
      </c>
      <c r="AD286" s="13">
        <v>2.2967999999999997</v>
      </c>
      <c r="AE286" s="15"/>
      <c r="AF286" s="14">
        <v>2.2967999999999997</v>
      </c>
      <c r="AG286" s="13">
        <v>2.2967999999999997</v>
      </c>
      <c r="AH286" s="15"/>
      <c r="AI286" s="14"/>
      <c r="AJ286" s="13"/>
      <c r="AK286" s="15"/>
      <c r="AL286" s="14">
        <v>50.7</v>
      </c>
      <c r="AM286" s="13">
        <v>50.7</v>
      </c>
      <c r="AN286" s="15"/>
      <c r="AO286" s="14">
        <v>72.540000000000006</v>
      </c>
      <c r="AP286" s="13">
        <v>72.540000000000006</v>
      </c>
      <c r="AQ286" s="15"/>
      <c r="AR286" s="14"/>
      <c r="AS286" s="13"/>
      <c r="AT286" s="15"/>
      <c r="AU286" s="14">
        <v>72.540000000000006</v>
      </c>
      <c r="AV286" s="13">
        <v>72.540000000000006</v>
      </c>
      <c r="AW286" s="15"/>
      <c r="AX286" s="14"/>
      <c r="AY286" s="13"/>
      <c r="AZ286" s="15"/>
      <c r="BA286" s="14">
        <v>62.189399999999999</v>
      </c>
      <c r="BB286" s="13">
        <v>32.315399999999997</v>
      </c>
      <c r="BC286" s="15"/>
      <c r="BD286" s="14"/>
      <c r="BE286" s="13"/>
      <c r="BF286" s="15"/>
      <c r="BG286" s="14">
        <v>62.350000000000009</v>
      </c>
      <c r="BH286" s="13">
        <v>62.350000000000009</v>
      </c>
      <c r="BI286" s="15"/>
      <c r="BJ286" s="14"/>
      <c r="BK286" s="13"/>
      <c r="BL286" s="15"/>
      <c r="BM286" s="16"/>
      <c r="BN286" s="14">
        <f t="shared" si="28"/>
        <v>72.540000000000006</v>
      </c>
      <c r="BO286" s="13">
        <f t="shared" si="29"/>
        <v>72.540000000000006</v>
      </c>
      <c r="BP286" s="15">
        <f t="shared" si="30"/>
        <v>0</v>
      </c>
      <c r="BQ286" s="14">
        <f t="shared" si="31"/>
        <v>2.2967999999999997</v>
      </c>
      <c r="BR286" s="13">
        <f t="shared" si="32"/>
        <v>2.2967999999999997</v>
      </c>
      <c r="BS286" s="15">
        <f t="shared" si="33"/>
        <v>0</v>
      </c>
      <c r="BT286" s="16"/>
      <c r="BU286" s="14">
        <v>78</v>
      </c>
      <c r="BV286" s="13">
        <v>78</v>
      </c>
      <c r="BW286" s="15"/>
    </row>
    <row r="287" spans="1:75" x14ac:dyDescent="0.25">
      <c r="A287" s="20" t="s">
        <v>696</v>
      </c>
      <c r="B287" s="11" t="s">
        <v>75</v>
      </c>
      <c r="C287" s="11">
        <v>4100</v>
      </c>
      <c r="D287" s="37">
        <v>3833</v>
      </c>
      <c r="E287" s="11" t="s">
        <v>151</v>
      </c>
      <c r="F287" s="11" t="s">
        <v>532</v>
      </c>
      <c r="G287" s="11">
        <v>86003</v>
      </c>
      <c r="H287" s="11" t="s">
        <v>34</v>
      </c>
      <c r="I287" s="11" t="s">
        <v>34</v>
      </c>
      <c r="J287" s="11" t="s">
        <v>34</v>
      </c>
      <c r="K287" s="11"/>
      <c r="L287" s="11">
        <v>300</v>
      </c>
      <c r="M287" s="11">
        <v>0</v>
      </c>
      <c r="N287" s="11" t="s">
        <v>34</v>
      </c>
      <c r="O287" s="11" t="s">
        <v>34</v>
      </c>
      <c r="P287" s="11" t="s">
        <v>34</v>
      </c>
      <c r="Q287" s="15">
        <v>78</v>
      </c>
      <c r="R287" s="15">
        <f t="shared" si="34"/>
        <v>84</v>
      </c>
      <c r="S287" s="22"/>
      <c r="T287" s="14">
        <v>2.2967999999999997</v>
      </c>
      <c r="U287" s="13">
        <v>2.2967999999999997</v>
      </c>
      <c r="V287" s="15"/>
      <c r="W287" s="14">
        <v>2.2967999999999997</v>
      </c>
      <c r="X287" s="13">
        <v>2.2967999999999997</v>
      </c>
      <c r="Y287" s="15"/>
      <c r="Z287" s="14">
        <v>2.2967999999999997</v>
      </c>
      <c r="AA287" s="13">
        <v>2.2967999999999997</v>
      </c>
      <c r="AB287" s="15"/>
      <c r="AC287" s="14">
        <v>2.2967999999999997</v>
      </c>
      <c r="AD287" s="13">
        <v>2.2967999999999997</v>
      </c>
      <c r="AE287" s="15"/>
      <c r="AF287" s="14">
        <v>2.2967999999999997</v>
      </c>
      <c r="AG287" s="13">
        <v>2.2967999999999997</v>
      </c>
      <c r="AH287" s="15"/>
      <c r="AI287" s="14"/>
      <c r="AJ287" s="13"/>
      <c r="AK287" s="15"/>
      <c r="AL287" s="14">
        <v>50.7</v>
      </c>
      <c r="AM287" s="13">
        <v>50.7</v>
      </c>
      <c r="AN287" s="15"/>
      <c r="AO287" s="14">
        <v>72.540000000000006</v>
      </c>
      <c r="AP287" s="13">
        <v>72.540000000000006</v>
      </c>
      <c r="AQ287" s="15"/>
      <c r="AR287" s="14"/>
      <c r="AS287" s="13"/>
      <c r="AT287" s="15"/>
      <c r="AU287" s="14">
        <v>72.540000000000006</v>
      </c>
      <c r="AV287" s="13">
        <v>72.540000000000006</v>
      </c>
      <c r="AW287" s="15"/>
      <c r="AX287" s="14"/>
      <c r="AY287" s="13"/>
      <c r="AZ287" s="15"/>
      <c r="BA287" s="14">
        <v>62.189399999999999</v>
      </c>
      <c r="BB287" s="13">
        <v>32.315399999999997</v>
      </c>
      <c r="BC287" s="15"/>
      <c r="BD287" s="14"/>
      <c r="BE287" s="13"/>
      <c r="BF287" s="15"/>
      <c r="BG287" s="14">
        <v>62.350000000000009</v>
      </c>
      <c r="BH287" s="13">
        <v>62.350000000000009</v>
      </c>
      <c r="BI287" s="15"/>
      <c r="BJ287" s="14"/>
      <c r="BK287" s="13"/>
      <c r="BL287" s="15"/>
      <c r="BM287" s="16"/>
      <c r="BN287" s="14">
        <f t="shared" si="28"/>
        <v>72.540000000000006</v>
      </c>
      <c r="BO287" s="13">
        <f t="shared" si="29"/>
        <v>72.540000000000006</v>
      </c>
      <c r="BP287" s="15">
        <f t="shared" si="30"/>
        <v>0</v>
      </c>
      <c r="BQ287" s="14">
        <f t="shared" si="31"/>
        <v>2.2967999999999997</v>
      </c>
      <c r="BR287" s="13">
        <f t="shared" si="32"/>
        <v>2.2967999999999997</v>
      </c>
      <c r="BS287" s="15">
        <f t="shared" si="33"/>
        <v>0</v>
      </c>
      <c r="BT287" s="16"/>
      <c r="BU287" s="14">
        <v>78</v>
      </c>
      <c r="BV287" s="13">
        <v>78</v>
      </c>
      <c r="BW287" s="15"/>
    </row>
    <row r="288" spans="1:75" x14ac:dyDescent="0.25">
      <c r="A288" s="20" t="s">
        <v>696</v>
      </c>
      <c r="B288" s="11" t="s">
        <v>75</v>
      </c>
      <c r="C288" s="11">
        <v>4100</v>
      </c>
      <c r="D288" s="37">
        <v>3834</v>
      </c>
      <c r="E288" s="11" t="s">
        <v>152</v>
      </c>
      <c r="F288" s="11" t="s">
        <v>532</v>
      </c>
      <c r="G288" s="11">
        <v>86003</v>
      </c>
      <c r="H288" s="11" t="s">
        <v>34</v>
      </c>
      <c r="I288" s="11" t="s">
        <v>34</v>
      </c>
      <c r="J288" s="11" t="s">
        <v>34</v>
      </c>
      <c r="K288" s="11"/>
      <c r="L288" s="11">
        <v>300</v>
      </c>
      <c r="M288" s="11">
        <v>0</v>
      </c>
      <c r="N288" s="11" t="s">
        <v>34</v>
      </c>
      <c r="O288" s="11" t="s">
        <v>34</v>
      </c>
      <c r="P288" s="11" t="s">
        <v>34</v>
      </c>
      <c r="Q288" s="15">
        <v>78</v>
      </c>
      <c r="R288" s="15">
        <f t="shared" si="34"/>
        <v>84</v>
      </c>
      <c r="S288" s="22"/>
      <c r="T288" s="14">
        <v>2.2967999999999997</v>
      </c>
      <c r="U288" s="13">
        <v>2.2967999999999997</v>
      </c>
      <c r="V288" s="15"/>
      <c r="W288" s="14">
        <v>2.2967999999999997</v>
      </c>
      <c r="X288" s="13">
        <v>2.2967999999999997</v>
      </c>
      <c r="Y288" s="15"/>
      <c r="Z288" s="14">
        <v>2.2967999999999997</v>
      </c>
      <c r="AA288" s="13">
        <v>2.2967999999999997</v>
      </c>
      <c r="AB288" s="15"/>
      <c r="AC288" s="14">
        <v>2.2967999999999997</v>
      </c>
      <c r="AD288" s="13">
        <v>2.2967999999999997</v>
      </c>
      <c r="AE288" s="15"/>
      <c r="AF288" s="14">
        <v>2.2967999999999997</v>
      </c>
      <c r="AG288" s="13">
        <v>2.2967999999999997</v>
      </c>
      <c r="AH288" s="15"/>
      <c r="AI288" s="14"/>
      <c r="AJ288" s="13"/>
      <c r="AK288" s="15"/>
      <c r="AL288" s="14">
        <v>50.7</v>
      </c>
      <c r="AM288" s="13">
        <v>50.7</v>
      </c>
      <c r="AN288" s="15"/>
      <c r="AO288" s="14">
        <v>72.540000000000006</v>
      </c>
      <c r="AP288" s="13">
        <v>72.540000000000006</v>
      </c>
      <c r="AQ288" s="15"/>
      <c r="AR288" s="14"/>
      <c r="AS288" s="13"/>
      <c r="AT288" s="15"/>
      <c r="AU288" s="14">
        <v>72.540000000000006</v>
      </c>
      <c r="AV288" s="13">
        <v>72.540000000000006</v>
      </c>
      <c r="AW288" s="15"/>
      <c r="AX288" s="14"/>
      <c r="AY288" s="13"/>
      <c r="AZ288" s="15"/>
      <c r="BA288" s="14">
        <v>62.189399999999999</v>
      </c>
      <c r="BB288" s="13">
        <v>32.315399999999997</v>
      </c>
      <c r="BC288" s="15"/>
      <c r="BD288" s="14"/>
      <c r="BE288" s="13"/>
      <c r="BF288" s="15"/>
      <c r="BG288" s="14">
        <v>62.350000000000009</v>
      </c>
      <c r="BH288" s="13">
        <v>62.350000000000009</v>
      </c>
      <c r="BI288" s="15"/>
      <c r="BJ288" s="14"/>
      <c r="BK288" s="13"/>
      <c r="BL288" s="15"/>
      <c r="BM288" s="16"/>
      <c r="BN288" s="14">
        <f t="shared" si="28"/>
        <v>72.540000000000006</v>
      </c>
      <c r="BO288" s="13">
        <f t="shared" si="29"/>
        <v>72.540000000000006</v>
      </c>
      <c r="BP288" s="15">
        <f t="shared" si="30"/>
        <v>0</v>
      </c>
      <c r="BQ288" s="14">
        <f t="shared" si="31"/>
        <v>2.2967999999999997</v>
      </c>
      <c r="BR288" s="13">
        <f t="shared" si="32"/>
        <v>2.2967999999999997</v>
      </c>
      <c r="BS288" s="15">
        <f t="shared" si="33"/>
        <v>0</v>
      </c>
      <c r="BT288" s="16"/>
      <c r="BU288" s="14">
        <v>78</v>
      </c>
      <c r="BV288" s="13">
        <v>78</v>
      </c>
      <c r="BW288" s="15"/>
    </row>
    <row r="289" spans="1:75" x14ac:dyDescent="0.25">
      <c r="A289" s="20" t="s">
        <v>696</v>
      </c>
      <c r="B289" s="11" t="s">
        <v>75</v>
      </c>
      <c r="C289" s="11">
        <v>4100</v>
      </c>
      <c r="D289" s="37">
        <v>3837</v>
      </c>
      <c r="E289" s="11" t="s">
        <v>153</v>
      </c>
      <c r="F289" s="11" t="s">
        <v>532</v>
      </c>
      <c r="G289" s="11">
        <v>86003</v>
      </c>
      <c r="H289" s="11" t="s">
        <v>34</v>
      </c>
      <c r="I289" s="11" t="s">
        <v>34</v>
      </c>
      <c r="J289" s="11" t="s">
        <v>34</v>
      </c>
      <c r="K289" s="11"/>
      <c r="L289" s="11">
        <v>300</v>
      </c>
      <c r="M289" s="11">
        <v>0</v>
      </c>
      <c r="N289" s="11" t="s">
        <v>34</v>
      </c>
      <c r="O289" s="11" t="s">
        <v>34</v>
      </c>
      <c r="P289" s="11" t="s">
        <v>34</v>
      </c>
      <c r="Q289" s="15">
        <v>78</v>
      </c>
      <c r="R289" s="15">
        <f t="shared" si="34"/>
        <v>84</v>
      </c>
      <c r="S289" s="22"/>
      <c r="T289" s="14">
        <v>2.2967999999999997</v>
      </c>
      <c r="U289" s="13">
        <v>2.2967999999999997</v>
      </c>
      <c r="V289" s="15"/>
      <c r="W289" s="14">
        <v>2.2967999999999997</v>
      </c>
      <c r="X289" s="13">
        <v>2.2967999999999997</v>
      </c>
      <c r="Y289" s="15"/>
      <c r="Z289" s="14">
        <v>2.2967999999999997</v>
      </c>
      <c r="AA289" s="13">
        <v>2.2967999999999997</v>
      </c>
      <c r="AB289" s="15"/>
      <c r="AC289" s="14">
        <v>2.2967999999999997</v>
      </c>
      <c r="AD289" s="13">
        <v>2.2967999999999997</v>
      </c>
      <c r="AE289" s="15"/>
      <c r="AF289" s="14">
        <v>2.2967999999999997</v>
      </c>
      <c r="AG289" s="13">
        <v>2.2967999999999997</v>
      </c>
      <c r="AH289" s="15"/>
      <c r="AI289" s="14"/>
      <c r="AJ289" s="13"/>
      <c r="AK289" s="15"/>
      <c r="AL289" s="14">
        <v>50.7</v>
      </c>
      <c r="AM289" s="13">
        <v>50.7</v>
      </c>
      <c r="AN289" s="15"/>
      <c r="AO289" s="14">
        <v>72.540000000000006</v>
      </c>
      <c r="AP289" s="13">
        <v>72.540000000000006</v>
      </c>
      <c r="AQ289" s="15"/>
      <c r="AR289" s="14"/>
      <c r="AS289" s="13"/>
      <c r="AT289" s="15"/>
      <c r="AU289" s="14">
        <v>72.540000000000006</v>
      </c>
      <c r="AV289" s="13">
        <v>72.540000000000006</v>
      </c>
      <c r="AW289" s="15"/>
      <c r="AX289" s="14"/>
      <c r="AY289" s="13"/>
      <c r="AZ289" s="15"/>
      <c r="BA289" s="14">
        <v>62.189399999999999</v>
      </c>
      <c r="BB289" s="13">
        <v>32.315399999999997</v>
      </c>
      <c r="BC289" s="15"/>
      <c r="BD289" s="14"/>
      <c r="BE289" s="13"/>
      <c r="BF289" s="15"/>
      <c r="BG289" s="14">
        <v>62.350000000000009</v>
      </c>
      <c r="BH289" s="13">
        <v>62.350000000000009</v>
      </c>
      <c r="BI289" s="15"/>
      <c r="BJ289" s="14"/>
      <c r="BK289" s="13"/>
      <c r="BL289" s="15"/>
      <c r="BM289" s="16"/>
      <c r="BN289" s="14">
        <f t="shared" si="28"/>
        <v>72.540000000000006</v>
      </c>
      <c r="BO289" s="13">
        <f t="shared" si="29"/>
        <v>72.540000000000006</v>
      </c>
      <c r="BP289" s="15">
        <f t="shared" si="30"/>
        <v>0</v>
      </c>
      <c r="BQ289" s="14">
        <f t="shared" si="31"/>
        <v>2.2967999999999997</v>
      </c>
      <c r="BR289" s="13">
        <f t="shared" si="32"/>
        <v>2.2967999999999997</v>
      </c>
      <c r="BS289" s="15">
        <f t="shared" si="33"/>
        <v>0</v>
      </c>
      <c r="BT289" s="16"/>
      <c r="BU289" s="14">
        <v>78</v>
      </c>
      <c r="BV289" s="13">
        <v>78</v>
      </c>
      <c r="BW289" s="15"/>
    </row>
    <row r="290" spans="1:75" x14ac:dyDescent="0.25">
      <c r="A290" s="20" t="s">
        <v>696</v>
      </c>
      <c r="B290" s="11" t="s">
        <v>75</v>
      </c>
      <c r="C290" s="11">
        <v>4100</v>
      </c>
      <c r="D290" s="37">
        <v>3724</v>
      </c>
      <c r="E290" s="11" t="s">
        <v>154</v>
      </c>
      <c r="F290" s="11" t="s">
        <v>532</v>
      </c>
      <c r="G290" s="11">
        <v>86003</v>
      </c>
      <c r="H290" s="11" t="s">
        <v>34</v>
      </c>
      <c r="I290" s="11" t="s">
        <v>34</v>
      </c>
      <c r="J290" s="11" t="s">
        <v>34</v>
      </c>
      <c r="K290" s="11"/>
      <c r="L290" s="11">
        <v>300</v>
      </c>
      <c r="M290" s="11">
        <v>0</v>
      </c>
      <c r="N290" s="11" t="s">
        <v>34</v>
      </c>
      <c r="O290" s="11" t="s">
        <v>34</v>
      </c>
      <c r="P290" s="11" t="s">
        <v>34</v>
      </c>
      <c r="Q290" s="15">
        <v>85</v>
      </c>
      <c r="R290" s="15">
        <f t="shared" si="34"/>
        <v>91</v>
      </c>
      <c r="S290" s="22"/>
      <c r="T290" s="14">
        <v>2.2967999999999997</v>
      </c>
      <c r="U290" s="13">
        <v>2.2967999999999997</v>
      </c>
      <c r="V290" s="15"/>
      <c r="W290" s="14">
        <v>2.2967999999999997</v>
      </c>
      <c r="X290" s="13">
        <v>2.2967999999999997</v>
      </c>
      <c r="Y290" s="15"/>
      <c r="Z290" s="14">
        <v>2.2967999999999997</v>
      </c>
      <c r="AA290" s="13">
        <v>2.2967999999999997</v>
      </c>
      <c r="AB290" s="15"/>
      <c r="AC290" s="14">
        <v>2.2967999999999997</v>
      </c>
      <c r="AD290" s="13">
        <v>2.2967999999999997</v>
      </c>
      <c r="AE290" s="15"/>
      <c r="AF290" s="14">
        <v>2.2967999999999997</v>
      </c>
      <c r="AG290" s="13">
        <v>2.2967999999999997</v>
      </c>
      <c r="AH290" s="15"/>
      <c r="AI290" s="14"/>
      <c r="AJ290" s="13"/>
      <c r="AK290" s="15"/>
      <c r="AL290" s="14">
        <v>55.25</v>
      </c>
      <c r="AM290" s="13">
        <v>55.25</v>
      </c>
      <c r="AN290" s="15"/>
      <c r="AO290" s="14">
        <v>79.05</v>
      </c>
      <c r="AP290" s="13">
        <v>79.05</v>
      </c>
      <c r="AQ290" s="15"/>
      <c r="AR290" s="14"/>
      <c r="AS290" s="13"/>
      <c r="AT290" s="15"/>
      <c r="AU290" s="14">
        <v>79.05</v>
      </c>
      <c r="AV290" s="13">
        <v>79.05</v>
      </c>
      <c r="AW290" s="15"/>
      <c r="AX290" s="14"/>
      <c r="AY290" s="13"/>
      <c r="AZ290" s="15"/>
      <c r="BA290" s="14">
        <v>67.770499999999998</v>
      </c>
      <c r="BB290" s="13">
        <v>35.215499999999999</v>
      </c>
      <c r="BC290" s="15"/>
      <c r="BD290" s="14"/>
      <c r="BE290" s="13"/>
      <c r="BF290" s="15"/>
      <c r="BG290" s="14">
        <v>67.95</v>
      </c>
      <c r="BH290" s="13">
        <v>67.95</v>
      </c>
      <c r="BI290" s="15"/>
      <c r="BJ290" s="14"/>
      <c r="BK290" s="13"/>
      <c r="BL290" s="15"/>
      <c r="BM290" s="16"/>
      <c r="BN290" s="14">
        <f t="shared" si="28"/>
        <v>79.05</v>
      </c>
      <c r="BO290" s="13">
        <f t="shared" si="29"/>
        <v>79.05</v>
      </c>
      <c r="BP290" s="15">
        <f t="shared" si="30"/>
        <v>0</v>
      </c>
      <c r="BQ290" s="14">
        <f t="shared" si="31"/>
        <v>2.2967999999999997</v>
      </c>
      <c r="BR290" s="13">
        <f t="shared" si="32"/>
        <v>2.2967999999999997</v>
      </c>
      <c r="BS290" s="15">
        <f t="shared" si="33"/>
        <v>0</v>
      </c>
      <c r="BT290" s="16"/>
      <c r="BU290" s="14">
        <v>85</v>
      </c>
      <c r="BV290" s="13">
        <v>85</v>
      </c>
      <c r="BW290" s="15"/>
    </row>
    <row r="291" spans="1:75" x14ac:dyDescent="0.25">
      <c r="A291" s="20" t="s">
        <v>696</v>
      </c>
      <c r="B291" s="11" t="s">
        <v>75</v>
      </c>
      <c r="C291" s="11">
        <v>4100</v>
      </c>
      <c r="D291" s="37">
        <v>3393</v>
      </c>
      <c r="E291" s="11" t="s">
        <v>155</v>
      </c>
      <c r="F291" s="11" t="s">
        <v>532</v>
      </c>
      <c r="G291" s="11">
        <v>86003</v>
      </c>
      <c r="H291" s="11" t="s">
        <v>34</v>
      </c>
      <c r="I291" s="11" t="s">
        <v>34</v>
      </c>
      <c r="J291" s="11" t="s">
        <v>34</v>
      </c>
      <c r="K291" s="11"/>
      <c r="L291" s="11">
        <v>300</v>
      </c>
      <c r="M291" s="11">
        <v>0</v>
      </c>
      <c r="N291" s="11" t="s">
        <v>34</v>
      </c>
      <c r="O291" s="11" t="s">
        <v>34</v>
      </c>
      <c r="P291" s="11" t="s">
        <v>34</v>
      </c>
      <c r="Q291" s="15">
        <v>94</v>
      </c>
      <c r="R291" s="15">
        <f t="shared" si="34"/>
        <v>101</v>
      </c>
      <c r="S291" s="22"/>
      <c r="T291" s="14">
        <v>2.2967999999999997</v>
      </c>
      <c r="U291" s="13">
        <v>2.2967999999999997</v>
      </c>
      <c r="V291" s="15"/>
      <c r="W291" s="14">
        <v>2.2967999999999997</v>
      </c>
      <c r="X291" s="13">
        <v>2.2967999999999997</v>
      </c>
      <c r="Y291" s="15"/>
      <c r="Z291" s="14">
        <v>2.2967999999999997</v>
      </c>
      <c r="AA291" s="13">
        <v>2.2967999999999997</v>
      </c>
      <c r="AB291" s="15"/>
      <c r="AC291" s="14">
        <v>2.2967999999999997</v>
      </c>
      <c r="AD291" s="13">
        <v>2.2967999999999997</v>
      </c>
      <c r="AE291" s="15"/>
      <c r="AF291" s="14">
        <v>2.2967999999999997</v>
      </c>
      <c r="AG291" s="13">
        <v>2.2967999999999997</v>
      </c>
      <c r="AH291" s="15"/>
      <c r="AI291" s="14"/>
      <c r="AJ291" s="13"/>
      <c r="AK291" s="15"/>
      <c r="AL291" s="14">
        <v>61.1</v>
      </c>
      <c r="AM291" s="13">
        <v>61.1</v>
      </c>
      <c r="AN291" s="15"/>
      <c r="AO291" s="14">
        <v>87.42</v>
      </c>
      <c r="AP291" s="13">
        <v>87.42</v>
      </c>
      <c r="AQ291" s="15"/>
      <c r="AR291" s="14"/>
      <c r="AS291" s="13"/>
      <c r="AT291" s="15"/>
      <c r="AU291" s="14">
        <v>87.42</v>
      </c>
      <c r="AV291" s="13">
        <v>87.42</v>
      </c>
      <c r="AW291" s="15"/>
      <c r="AX291" s="14"/>
      <c r="AY291" s="13"/>
      <c r="AZ291" s="15"/>
      <c r="BA291" s="14">
        <v>74.946200000000005</v>
      </c>
      <c r="BB291" s="13">
        <v>38.944200000000002</v>
      </c>
      <c r="BC291" s="15"/>
      <c r="BD291" s="14"/>
      <c r="BE291" s="13"/>
      <c r="BF291" s="15"/>
      <c r="BG291" s="14">
        <v>75.150000000000006</v>
      </c>
      <c r="BH291" s="13">
        <v>75.150000000000006</v>
      </c>
      <c r="BI291" s="15"/>
      <c r="BJ291" s="14"/>
      <c r="BK291" s="13"/>
      <c r="BL291" s="15"/>
      <c r="BM291" s="16"/>
      <c r="BN291" s="14">
        <f t="shared" si="28"/>
        <v>87.42</v>
      </c>
      <c r="BO291" s="13">
        <f t="shared" si="29"/>
        <v>87.42</v>
      </c>
      <c r="BP291" s="15">
        <f t="shared" si="30"/>
        <v>0</v>
      </c>
      <c r="BQ291" s="14">
        <f t="shared" si="31"/>
        <v>2.2967999999999997</v>
      </c>
      <c r="BR291" s="13">
        <f t="shared" si="32"/>
        <v>2.2967999999999997</v>
      </c>
      <c r="BS291" s="15">
        <f t="shared" si="33"/>
        <v>0</v>
      </c>
      <c r="BT291" s="16"/>
      <c r="BU291" s="14">
        <v>94</v>
      </c>
      <c r="BV291" s="13">
        <v>94</v>
      </c>
      <c r="BW291" s="15"/>
    </row>
    <row r="292" spans="1:75" x14ac:dyDescent="0.25">
      <c r="A292" s="20" t="s">
        <v>696</v>
      </c>
      <c r="B292" s="11" t="s">
        <v>75</v>
      </c>
      <c r="C292" s="11">
        <v>4100</v>
      </c>
      <c r="D292" s="37">
        <v>3392</v>
      </c>
      <c r="E292" s="11" t="s">
        <v>156</v>
      </c>
      <c r="F292" s="11" t="s">
        <v>532</v>
      </c>
      <c r="G292" s="11">
        <v>86003</v>
      </c>
      <c r="H292" s="11" t="s">
        <v>34</v>
      </c>
      <c r="I292" s="11" t="s">
        <v>34</v>
      </c>
      <c r="J292" s="11" t="s">
        <v>34</v>
      </c>
      <c r="K292" s="11"/>
      <c r="L292" s="11">
        <v>300</v>
      </c>
      <c r="M292" s="11">
        <v>0</v>
      </c>
      <c r="N292" s="11" t="s">
        <v>34</v>
      </c>
      <c r="O292" s="11" t="s">
        <v>34</v>
      </c>
      <c r="P292" s="11" t="s">
        <v>34</v>
      </c>
      <c r="Q292" s="15">
        <v>104</v>
      </c>
      <c r="R292" s="15">
        <f t="shared" si="34"/>
        <v>112</v>
      </c>
      <c r="S292" s="22"/>
      <c r="T292" s="14">
        <v>2.2967999999999997</v>
      </c>
      <c r="U292" s="13">
        <v>2.2967999999999997</v>
      </c>
      <c r="V292" s="15"/>
      <c r="W292" s="14">
        <v>2.2967999999999997</v>
      </c>
      <c r="X292" s="13">
        <v>2.2967999999999997</v>
      </c>
      <c r="Y292" s="15"/>
      <c r="Z292" s="14">
        <v>2.2967999999999997</v>
      </c>
      <c r="AA292" s="13">
        <v>2.2967999999999997</v>
      </c>
      <c r="AB292" s="15"/>
      <c r="AC292" s="14">
        <v>2.2967999999999997</v>
      </c>
      <c r="AD292" s="13">
        <v>2.2967999999999997</v>
      </c>
      <c r="AE292" s="15"/>
      <c r="AF292" s="14">
        <v>2.2967999999999997</v>
      </c>
      <c r="AG292" s="13">
        <v>2.2967999999999997</v>
      </c>
      <c r="AH292" s="15"/>
      <c r="AI292" s="14"/>
      <c r="AJ292" s="13"/>
      <c r="AK292" s="15"/>
      <c r="AL292" s="14">
        <v>67.600000000000009</v>
      </c>
      <c r="AM292" s="13">
        <v>67.600000000000009</v>
      </c>
      <c r="AN292" s="15"/>
      <c r="AO292" s="14">
        <v>96.72</v>
      </c>
      <c r="AP292" s="13">
        <v>96.72</v>
      </c>
      <c r="AQ292" s="15"/>
      <c r="AR292" s="14"/>
      <c r="AS292" s="13"/>
      <c r="AT292" s="15"/>
      <c r="AU292" s="14">
        <v>96.72</v>
      </c>
      <c r="AV292" s="13">
        <v>96.72</v>
      </c>
      <c r="AW292" s="15"/>
      <c r="AX292" s="14"/>
      <c r="AY292" s="13"/>
      <c r="AZ292" s="15"/>
      <c r="BA292" s="14">
        <v>82.919200000000004</v>
      </c>
      <c r="BB292" s="13">
        <v>43.087200000000003</v>
      </c>
      <c r="BC292" s="15"/>
      <c r="BD292" s="14"/>
      <c r="BE292" s="13"/>
      <c r="BF292" s="15"/>
      <c r="BG292" s="14">
        <v>83.15</v>
      </c>
      <c r="BH292" s="13">
        <v>83.15</v>
      </c>
      <c r="BI292" s="15"/>
      <c r="BJ292" s="14"/>
      <c r="BK292" s="13"/>
      <c r="BL292" s="15"/>
      <c r="BM292" s="16"/>
      <c r="BN292" s="14">
        <f t="shared" si="28"/>
        <v>96.72</v>
      </c>
      <c r="BO292" s="13">
        <f t="shared" si="29"/>
        <v>96.72</v>
      </c>
      <c r="BP292" s="15">
        <f t="shared" si="30"/>
        <v>0</v>
      </c>
      <c r="BQ292" s="14">
        <f t="shared" si="31"/>
        <v>2.2967999999999997</v>
      </c>
      <c r="BR292" s="13">
        <f t="shared" si="32"/>
        <v>2.2967999999999997</v>
      </c>
      <c r="BS292" s="15">
        <f t="shared" si="33"/>
        <v>0</v>
      </c>
      <c r="BT292" s="16"/>
      <c r="BU292" s="14">
        <v>104</v>
      </c>
      <c r="BV292" s="13">
        <v>104</v>
      </c>
      <c r="BW292" s="15"/>
    </row>
    <row r="293" spans="1:75" x14ac:dyDescent="0.25">
      <c r="A293" s="20" t="s">
        <v>696</v>
      </c>
      <c r="B293" s="11" t="s">
        <v>75</v>
      </c>
      <c r="C293" s="11">
        <v>4100</v>
      </c>
      <c r="D293" s="37">
        <v>610</v>
      </c>
      <c r="E293" s="11" t="s">
        <v>160</v>
      </c>
      <c r="F293" s="11" t="s">
        <v>532</v>
      </c>
      <c r="G293" s="11">
        <v>86003</v>
      </c>
      <c r="H293" s="11" t="s">
        <v>34</v>
      </c>
      <c r="I293" s="11" t="s">
        <v>34</v>
      </c>
      <c r="J293" s="11" t="s">
        <v>34</v>
      </c>
      <c r="K293" s="11"/>
      <c r="L293" s="11">
        <v>302</v>
      </c>
      <c r="M293" s="11">
        <v>0</v>
      </c>
      <c r="N293" s="11" t="s">
        <v>34</v>
      </c>
      <c r="O293" s="11" t="s">
        <v>34</v>
      </c>
      <c r="P293" s="11" t="s">
        <v>34</v>
      </c>
      <c r="Q293" s="15">
        <v>228</v>
      </c>
      <c r="R293" s="15">
        <f t="shared" si="34"/>
        <v>244</v>
      </c>
      <c r="S293" s="22"/>
      <c r="T293" s="14">
        <v>2.2967999999999997</v>
      </c>
      <c r="U293" s="13">
        <v>2.2967999999999997</v>
      </c>
      <c r="V293" s="15"/>
      <c r="W293" s="14">
        <v>2.2967999999999997</v>
      </c>
      <c r="X293" s="13">
        <v>2.2967999999999997</v>
      </c>
      <c r="Y293" s="15"/>
      <c r="Z293" s="14">
        <v>2.2967999999999997</v>
      </c>
      <c r="AA293" s="13">
        <v>2.2967999999999997</v>
      </c>
      <c r="AB293" s="15"/>
      <c r="AC293" s="14">
        <v>2.2967999999999997</v>
      </c>
      <c r="AD293" s="13">
        <v>2.2967999999999997</v>
      </c>
      <c r="AE293" s="15"/>
      <c r="AF293" s="14">
        <v>2.2967999999999997</v>
      </c>
      <c r="AG293" s="13">
        <v>2.2967999999999997</v>
      </c>
      <c r="AH293" s="15"/>
      <c r="AI293" s="14"/>
      <c r="AJ293" s="13"/>
      <c r="AK293" s="15"/>
      <c r="AL293" s="14">
        <v>148.20000000000002</v>
      </c>
      <c r="AM293" s="13">
        <v>148.20000000000002</v>
      </c>
      <c r="AN293" s="15"/>
      <c r="AO293" s="14">
        <v>212.04000000000002</v>
      </c>
      <c r="AP293" s="13">
        <v>212.04000000000002</v>
      </c>
      <c r="AQ293" s="15"/>
      <c r="AR293" s="14"/>
      <c r="AS293" s="13"/>
      <c r="AT293" s="15"/>
      <c r="AU293" s="14">
        <v>212.04000000000002</v>
      </c>
      <c r="AV293" s="13">
        <v>212.04000000000002</v>
      </c>
      <c r="AW293" s="15"/>
      <c r="AX293" s="14"/>
      <c r="AY293" s="13"/>
      <c r="AZ293" s="15"/>
      <c r="BA293" s="14">
        <v>181.78440000000001</v>
      </c>
      <c r="BB293" s="13">
        <v>94.460400000000007</v>
      </c>
      <c r="BC293" s="15"/>
      <c r="BD293" s="14"/>
      <c r="BE293" s="13"/>
      <c r="BF293" s="15"/>
      <c r="BG293" s="14">
        <v>182.35</v>
      </c>
      <c r="BH293" s="13">
        <v>182.35</v>
      </c>
      <c r="BI293" s="15"/>
      <c r="BJ293" s="14"/>
      <c r="BK293" s="13"/>
      <c r="BL293" s="15"/>
      <c r="BM293" s="16"/>
      <c r="BN293" s="14">
        <f t="shared" si="28"/>
        <v>212.04000000000002</v>
      </c>
      <c r="BO293" s="13">
        <f t="shared" si="29"/>
        <v>212.04000000000002</v>
      </c>
      <c r="BP293" s="15">
        <f t="shared" si="30"/>
        <v>0</v>
      </c>
      <c r="BQ293" s="14">
        <f t="shared" si="31"/>
        <v>2.2967999999999997</v>
      </c>
      <c r="BR293" s="13">
        <f t="shared" si="32"/>
        <v>2.2967999999999997</v>
      </c>
      <c r="BS293" s="15">
        <f t="shared" si="33"/>
        <v>0</v>
      </c>
      <c r="BT293" s="16"/>
      <c r="BU293" s="14">
        <v>228</v>
      </c>
      <c r="BV293" s="13">
        <v>228</v>
      </c>
      <c r="BW293" s="15"/>
    </row>
    <row r="294" spans="1:75" x14ac:dyDescent="0.25">
      <c r="A294" s="20" t="s">
        <v>696</v>
      </c>
      <c r="B294" s="11" t="s">
        <v>75</v>
      </c>
      <c r="C294" s="11">
        <v>4100</v>
      </c>
      <c r="D294" s="37">
        <v>3802</v>
      </c>
      <c r="E294" s="11" t="s">
        <v>157</v>
      </c>
      <c r="F294" s="11" t="s">
        <v>532</v>
      </c>
      <c r="G294" s="11">
        <v>86003</v>
      </c>
      <c r="H294" s="11" t="s">
        <v>34</v>
      </c>
      <c r="I294" s="11" t="s">
        <v>34</v>
      </c>
      <c r="J294" s="11" t="s">
        <v>34</v>
      </c>
      <c r="K294" s="11"/>
      <c r="L294" s="11">
        <v>300</v>
      </c>
      <c r="M294" s="11">
        <v>0</v>
      </c>
      <c r="N294" s="11" t="s">
        <v>34</v>
      </c>
      <c r="O294" s="11" t="s">
        <v>34</v>
      </c>
      <c r="P294" s="11" t="s">
        <v>34</v>
      </c>
      <c r="Q294" s="15">
        <v>272</v>
      </c>
      <c r="R294" s="15">
        <f t="shared" si="34"/>
        <v>292</v>
      </c>
      <c r="S294" s="22"/>
      <c r="T294" s="14">
        <v>2.2967999999999997</v>
      </c>
      <c r="U294" s="13">
        <v>2.2967999999999997</v>
      </c>
      <c r="V294" s="15"/>
      <c r="W294" s="14">
        <v>2.2967999999999997</v>
      </c>
      <c r="X294" s="13">
        <v>2.2967999999999997</v>
      </c>
      <c r="Y294" s="15"/>
      <c r="Z294" s="14">
        <v>2.2967999999999997</v>
      </c>
      <c r="AA294" s="13">
        <v>2.2967999999999997</v>
      </c>
      <c r="AB294" s="15"/>
      <c r="AC294" s="14">
        <v>2.2967999999999997</v>
      </c>
      <c r="AD294" s="13">
        <v>2.2967999999999997</v>
      </c>
      <c r="AE294" s="15"/>
      <c r="AF294" s="14">
        <v>2.2967999999999997</v>
      </c>
      <c r="AG294" s="13">
        <v>2.2967999999999997</v>
      </c>
      <c r="AH294" s="15"/>
      <c r="AI294" s="14"/>
      <c r="AJ294" s="13"/>
      <c r="AK294" s="15"/>
      <c r="AL294" s="14">
        <v>176.8</v>
      </c>
      <c r="AM294" s="13">
        <v>176.8</v>
      </c>
      <c r="AN294" s="15"/>
      <c r="AO294" s="14">
        <v>252.96</v>
      </c>
      <c r="AP294" s="13">
        <v>252.96</v>
      </c>
      <c r="AQ294" s="15"/>
      <c r="AR294" s="14"/>
      <c r="AS294" s="13"/>
      <c r="AT294" s="15"/>
      <c r="AU294" s="14">
        <v>252.96</v>
      </c>
      <c r="AV294" s="13">
        <v>252.96</v>
      </c>
      <c r="AW294" s="15"/>
      <c r="AX294" s="14"/>
      <c r="AY294" s="13"/>
      <c r="AZ294" s="15"/>
      <c r="BA294" s="14">
        <v>216.8656</v>
      </c>
      <c r="BB294" s="13">
        <v>112.6896</v>
      </c>
      <c r="BC294" s="15"/>
      <c r="BD294" s="14"/>
      <c r="BE294" s="13"/>
      <c r="BF294" s="15"/>
      <c r="BG294" s="14">
        <v>217.55</v>
      </c>
      <c r="BH294" s="13">
        <v>217.55</v>
      </c>
      <c r="BI294" s="15"/>
      <c r="BJ294" s="14"/>
      <c r="BK294" s="13"/>
      <c r="BL294" s="15"/>
      <c r="BM294" s="16"/>
      <c r="BN294" s="14">
        <f t="shared" si="28"/>
        <v>252.96</v>
      </c>
      <c r="BO294" s="13">
        <f t="shared" si="29"/>
        <v>252.96</v>
      </c>
      <c r="BP294" s="15">
        <f t="shared" si="30"/>
        <v>0</v>
      </c>
      <c r="BQ294" s="14">
        <f t="shared" si="31"/>
        <v>2.2967999999999997</v>
      </c>
      <c r="BR294" s="13">
        <f t="shared" si="32"/>
        <v>2.2967999999999997</v>
      </c>
      <c r="BS294" s="15">
        <f t="shared" si="33"/>
        <v>0</v>
      </c>
      <c r="BT294" s="16"/>
      <c r="BU294" s="14">
        <v>272</v>
      </c>
      <c r="BV294" s="13">
        <v>272</v>
      </c>
      <c r="BW294" s="15"/>
    </row>
    <row r="295" spans="1:75" x14ac:dyDescent="0.25">
      <c r="A295" s="20" t="s">
        <v>696</v>
      </c>
      <c r="B295" s="11" t="s">
        <v>75</v>
      </c>
      <c r="C295" s="11">
        <v>4100</v>
      </c>
      <c r="D295" s="37">
        <v>4024</v>
      </c>
      <c r="E295" s="11" t="s">
        <v>161</v>
      </c>
      <c r="F295" s="11" t="s">
        <v>532</v>
      </c>
      <c r="G295" s="11">
        <v>86003</v>
      </c>
      <c r="H295" s="11" t="s">
        <v>34</v>
      </c>
      <c r="I295" s="11" t="s">
        <v>34</v>
      </c>
      <c r="J295" s="11" t="s">
        <v>34</v>
      </c>
      <c r="K295" s="11"/>
      <c r="L295" s="11">
        <v>302</v>
      </c>
      <c r="M295" s="11">
        <v>0</v>
      </c>
      <c r="N295" s="11" t="s">
        <v>34</v>
      </c>
      <c r="O295" s="11" t="s">
        <v>34</v>
      </c>
      <c r="P295" s="11" t="s">
        <v>34</v>
      </c>
      <c r="Q295" s="15">
        <v>337.5</v>
      </c>
      <c r="R295" s="15">
        <f t="shared" si="34"/>
        <v>362</v>
      </c>
      <c r="S295" s="22"/>
      <c r="T295" s="14">
        <v>2.2967999999999997</v>
      </c>
      <c r="U295" s="13">
        <v>2.2967999999999997</v>
      </c>
      <c r="V295" s="15"/>
      <c r="W295" s="14">
        <v>2.2967999999999997</v>
      </c>
      <c r="X295" s="13">
        <v>2.2967999999999997</v>
      </c>
      <c r="Y295" s="15"/>
      <c r="Z295" s="14">
        <v>2.2967999999999997</v>
      </c>
      <c r="AA295" s="13">
        <v>2.2967999999999997</v>
      </c>
      <c r="AB295" s="15"/>
      <c r="AC295" s="14">
        <v>2.2967999999999997</v>
      </c>
      <c r="AD295" s="13">
        <v>2.2967999999999997</v>
      </c>
      <c r="AE295" s="15"/>
      <c r="AF295" s="14">
        <v>2.2967999999999997</v>
      </c>
      <c r="AG295" s="13">
        <v>2.2967999999999997</v>
      </c>
      <c r="AH295" s="15"/>
      <c r="AI295" s="14"/>
      <c r="AJ295" s="13"/>
      <c r="AK295" s="15"/>
      <c r="AL295" s="14">
        <v>219.375</v>
      </c>
      <c r="AM295" s="13">
        <v>219.375</v>
      </c>
      <c r="AN295" s="15"/>
      <c r="AO295" s="14">
        <v>313.875</v>
      </c>
      <c r="AP295" s="13">
        <v>313.875</v>
      </c>
      <c r="AQ295" s="15"/>
      <c r="AR295" s="14"/>
      <c r="AS295" s="13"/>
      <c r="AT295" s="15"/>
      <c r="AU295" s="14">
        <v>313.875</v>
      </c>
      <c r="AV295" s="13">
        <v>313.875</v>
      </c>
      <c r="AW295" s="15"/>
      <c r="AX295" s="14"/>
      <c r="AY295" s="13"/>
      <c r="AZ295" s="15"/>
      <c r="BA295" s="14">
        <v>269.08875</v>
      </c>
      <c r="BB295" s="13">
        <v>139.82624999999999</v>
      </c>
      <c r="BC295" s="15"/>
      <c r="BD295" s="14"/>
      <c r="BE295" s="13"/>
      <c r="BF295" s="15"/>
      <c r="BG295" s="14">
        <v>269.95</v>
      </c>
      <c r="BH295" s="13">
        <v>269.95</v>
      </c>
      <c r="BI295" s="15"/>
      <c r="BJ295" s="14"/>
      <c r="BK295" s="13"/>
      <c r="BL295" s="15"/>
      <c r="BM295" s="16"/>
      <c r="BN295" s="14">
        <f t="shared" si="28"/>
        <v>313.875</v>
      </c>
      <c r="BO295" s="13">
        <f t="shared" si="29"/>
        <v>313.875</v>
      </c>
      <c r="BP295" s="15">
        <f t="shared" si="30"/>
        <v>0</v>
      </c>
      <c r="BQ295" s="14">
        <f t="shared" si="31"/>
        <v>2.2967999999999997</v>
      </c>
      <c r="BR295" s="13">
        <f t="shared" si="32"/>
        <v>2.2967999999999997</v>
      </c>
      <c r="BS295" s="15">
        <f t="shared" si="33"/>
        <v>0</v>
      </c>
      <c r="BT295" s="16"/>
      <c r="BU295" s="14">
        <v>337.5</v>
      </c>
      <c r="BV295" s="13">
        <v>337.5</v>
      </c>
      <c r="BW295" s="15"/>
    </row>
    <row r="296" spans="1:75" x14ac:dyDescent="0.25">
      <c r="A296" s="20" t="s">
        <v>696</v>
      </c>
      <c r="B296" s="11" t="s">
        <v>75</v>
      </c>
      <c r="C296" s="11">
        <v>4100</v>
      </c>
      <c r="D296" s="37">
        <v>3416</v>
      </c>
      <c r="E296" s="11" t="s">
        <v>158</v>
      </c>
      <c r="F296" s="11" t="s">
        <v>532</v>
      </c>
      <c r="G296" s="11">
        <v>86003</v>
      </c>
      <c r="H296" s="11" t="s">
        <v>34</v>
      </c>
      <c r="I296" s="11" t="s">
        <v>34</v>
      </c>
      <c r="J296" s="11" t="s">
        <v>34</v>
      </c>
      <c r="K296" s="11"/>
      <c r="L296" s="11">
        <v>300</v>
      </c>
      <c r="M296" s="11">
        <v>0</v>
      </c>
      <c r="N296" s="11" t="s">
        <v>34</v>
      </c>
      <c r="O296" s="11" t="s">
        <v>34</v>
      </c>
      <c r="P296" s="11" t="s">
        <v>34</v>
      </c>
      <c r="Q296" s="15">
        <v>367</v>
      </c>
      <c r="R296" s="15">
        <f t="shared" si="34"/>
        <v>393</v>
      </c>
      <c r="S296" s="22"/>
      <c r="T296" s="14">
        <v>2.2967999999999997</v>
      </c>
      <c r="U296" s="13">
        <v>2.2967999999999997</v>
      </c>
      <c r="V296" s="15"/>
      <c r="W296" s="14">
        <v>2.2967999999999997</v>
      </c>
      <c r="X296" s="13">
        <v>2.2967999999999997</v>
      </c>
      <c r="Y296" s="15"/>
      <c r="Z296" s="14">
        <v>2.2967999999999997</v>
      </c>
      <c r="AA296" s="13">
        <v>2.2967999999999997</v>
      </c>
      <c r="AB296" s="15"/>
      <c r="AC296" s="14">
        <v>2.2967999999999997</v>
      </c>
      <c r="AD296" s="13">
        <v>2.2967999999999997</v>
      </c>
      <c r="AE296" s="15"/>
      <c r="AF296" s="14">
        <v>2.2967999999999997</v>
      </c>
      <c r="AG296" s="13">
        <v>2.2967999999999997</v>
      </c>
      <c r="AH296" s="15"/>
      <c r="AI296" s="14"/>
      <c r="AJ296" s="13"/>
      <c r="AK296" s="15"/>
      <c r="AL296" s="14">
        <v>238.55</v>
      </c>
      <c r="AM296" s="13">
        <v>238.55</v>
      </c>
      <c r="AN296" s="15"/>
      <c r="AO296" s="14">
        <v>341.31</v>
      </c>
      <c r="AP296" s="13">
        <v>341.31</v>
      </c>
      <c r="AQ296" s="15"/>
      <c r="AR296" s="14"/>
      <c r="AS296" s="13"/>
      <c r="AT296" s="15"/>
      <c r="AU296" s="14">
        <v>341.31</v>
      </c>
      <c r="AV296" s="13">
        <v>341.31</v>
      </c>
      <c r="AW296" s="15"/>
      <c r="AX296" s="14"/>
      <c r="AY296" s="13"/>
      <c r="AZ296" s="15"/>
      <c r="BA296" s="14">
        <v>292.60910000000001</v>
      </c>
      <c r="BB296" s="13">
        <v>152.04810000000001</v>
      </c>
      <c r="BC296" s="15"/>
      <c r="BD296" s="14"/>
      <c r="BE296" s="13"/>
      <c r="BF296" s="15"/>
      <c r="BG296" s="14">
        <v>293.55</v>
      </c>
      <c r="BH296" s="13">
        <v>293.55</v>
      </c>
      <c r="BI296" s="15"/>
      <c r="BJ296" s="14"/>
      <c r="BK296" s="13"/>
      <c r="BL296" s="15"/>
      <c r="BM296" s="16"/>
      <c r="BN296" s="14">
        <f t="shared" si="28"/>
        <v>341.31</v>
      </c>
      <c r="BO296" s="13">
        <f t="shared" si="29"/>
        <v>341.31</v>
      </c>
      <c r="BP296" s="15">
        <f t="shared" si="30"/>
        <v>0</v>
      </c>
      <c r="BQ296" s="14">
        <f t="shared" si="31"/>
        <v>2.2967999999999997</v>
      </c>
      <c r="BR296" s="13">
        <f t="shared" si="32"/>
        <v>2.2967999999999997</v>
      </c>
      <c r="BS296" s="15">
        <f t="shared" si="33"/>
        <v>0</v>
      </c>
      <c r="BT296" s="16"/>
      <c r="BU296" s="14">
        <v>367</v>
      </c>
      <c r="BV296" s="13">
        <v>367</v>
      </c>
      <c r="BW296" s="15"/>
    </row>
    <row r="297" spans="1:75" x14ac:dyDescent="0.25">
      <c r="A297" s="20" t="s">
        <v>696</v>
      </c>
      <c r="B297" s="11" t="s">
        <v>75</v>
      </c>
      <c r="C297" s="11">
        <v>4100</v>
      </c>
      <c r="D297" s="37">
        <v>3684</v>
      </c>
      <c r="E297" s="11" t="s">
        <v>159</v>
      </c>
      <c r="F297" s="11" t="s">
        <v>532</v>
      </c>
      <c r="G297" s="11">
        <v>86003</v>
      </c>
      <c r="H297" s="11" t="s">
        <v>34</v>
      </c>
      <c r="I297" s="11" t="s">
        <v>34</v>
      </c>
      <c r="J297" s="11" t="s">
        <v>34</v>
      </c>
      <c r="K297" s="11"/>
      <c r="L297" s="11">
        <v>300</v>
      </c>
      <c r="M297" s="11">
        <v>0</v>
      </c>
      <c r="N297" s="11" t="s">
        <v>34</v>
      </c>
      <c r="O297" s="11" t="s">
        <v>34</v>
      </c>
      <c r="P297" s="11" t="s">
        <v>34</v>
      </c>
      <c r="Q297" s="15">
        <v>633</v>
      </c>
      <c r="R297" s="15">
        <f t="shared" si="34"/>
        <v>678</v>
      </c>
      <c r="S297" s="22"/>
      <c r="T297" s="14">
        <v>2.2967999999999997</v>
      </c>
      <c r="U297" s="13">
        <v>2.2967999999999997</v>
      </c>
      <c r="V297" s="15"/>
      <c r="W297" s="14">
        <v>2.2967999999999997</v>
      </c>
      <c r="X297" s="13">
        <v>2.2967999999999997</v>
      </c>
      <c r="Y297" s="15"/>
      <c r="Z297" s="14">
        <v>2.2967999999999997</v>
      </c>
      <c r="AA297" s="13">
        <v>2.2967999999999997</v>
      </c>
      <c r="AB297" s="15"/>
      <c r="AC297" s="14">
        <v>2.2967999999999997</v>
      </c>
      <c r="AD297" s="13">
        <v>2.2967999999999997</v>
      </c>
      <c r="AE297" s="15"/>
      <c r="AF297" s="14">
        <v>2.2967999999999997</v>
      </c>
      <c r="AG297" s="13">
        <v>2.2967999999999997</v>
      </c>
      <c r="AH297" s="15"/>
      <c r="AI297" s="14"/>
      <c r="AJ297" s="13"/>
      <c r="AK297" s="15"/>
      <c r="AL297" s="14">
        <v>411.45</v>
      </c>
      <c r="AM297" s="13">
        <v>411.45</v>
      </c>
      <c r="AN297" s="15"/>
      <c r="AO297" s="14">
        <v>588.69000000000005</v>
      </c>
      <c r="AP297" s="13">
        <v>588.69000000000005</v>
      </c>
      <c r="AQ297" s="15"/>
      <c r="AR297" s="14"/>
      <c r="AS297" s="13"/>
      <c r="AT297" s="15"/>
      <c r="AU297" s="14">
        <v>588.69000000000005</v>
      </c>
      <c r="AV297" s="13">
        <v>588.69000000000005</v>
      </c>
      <c r="AW297" s="15"/>
      <c r="AX297" s="14"/>
      <c r="AY297" s="13"/>
      <c r="AZ297" s="15"/>
      <c r="BA297" s="14">
        <v>504.6909</v>
      </c>
      <c r="BB297" s="13">
        <v>262.25189999999998</v>
      </c>
      <c r="BC297" s="15"/>
      <c r="BD297" s="14"/>
      <c r="BE297" s="13"/>
      <c r="BF297" s="15"/>
      <c r="BG297" s="14">
        <v>506.35</v>
      </c>
      <c r="BH297" s="13">
        <v>506.35</v>
      </c>
      <c r="BI297" s="15"/>
      <c r="BJ297" s="14"/>
      <c r="BK297" s="13"/>
      <c r="BL297" s="15"/>
      <c r="BM297" s="16"/>
      <c r="BN297" s="14">
        <f t="shared" si="28"/>
        <v>588.69000000000005</v>
      </c>
      <c r="BO297" s="13">
        <f t="shared" si="29"/>
        <v>588.69000000000005</v>
      </c>
      <c r="BP297" s="15">
        <f t="shared" si="30"/>
        <v>0</v>
      </c>
      <c r="BQ297" s="14">
        <f t="shared" si="31"/>
        <v>2.2967999999999997</v>
      </c>
      <c r="BR297" s="13">
        <f t="shared" si="32"/>
        <v>2.2967999999999997</v>
      </c>
      <c r="BS297" s="15">
        <f t="shared" si="33"/>
        <v>0</v>
      </c>
      <c r="BT297" s="16"/>
      <c r="BU297" s="14">
        <v>633</v>
      </c>
      <c r="BV297" s="13">
        <v>633</v>
      </c>
      <c r="BW297" s="15"/>
    </row>
    <row r="298" spans="1:75" x14ac:dyDescent="0.25">
      <c r="A298" s="20" t="s">
        <v>696</v>
      </c>
      <c r="B298" s="11" t="s">
        <v>75</v>
      </c>
      <c r="C298" s="11">
        <v>4100</v>
      </c>
      <c r="D298" s="37">
        <v>3235</v>
      </c>
      <c r="E298" s="11" t="s">
        <v>163</v>
      </c>
      <c r="F298" s="11" t="s">
        <v>533</v>
      </c>
      <c r="G298" s="11">
        <v>86140</v>
      </c>
      <c r="H298" s="11" t="s">
        <v>34</v>
      </c>
      <c r="I298" s="11" t="s">
        <v>34</v>
      </c>
      <c r="J298" s="11" t="s">
        <v>34</v>
      </c>
      <c r="K298" s="11"/>
      <c r="L298" s="11">
        <v>302</v>
      </c>
      <c r="M298" s="11">
        <v>0</v>
      </c>
      <c r="N298" s="11" t="s">
        <v>34</v>
      </c>
      <c r="O298" s="11" t="s">
        <v>34</v>
      </c>
      <c r="P298" s="11" t="s">
        <v>34</v>
      </c>
      <c r="Q298" s="15">
        <v>108</v>
      </c>
      <c r="R298" s="15">
        <f t="shared" si="34"/>
        <v>116</v>
      </c>
      <c r="S298" s="22"/>
      <c r="T298" s="14">
        <v>2.2791999999999999</v>
      </c>
      <c r="U298" s="13">
        <v>2.2791999999999999</v>
      </c>
      <c r="V298" s="15"/>
      <c r="W298" s="14">
        <v>2.2791999999999999</v>
      </c>
      <c r="X298" s="13">
        <v>2.2791999999999999</v>
      </c>
      <c r="Y298" s="15"/>
      <c r="Z298" s="14">
        <v>2.2791999999999999</v>
      </c>
      <c r="AA298" s="13">
        <v>2.2791999999999999</v>
      </c>
      <c r="AB298" s="15"/>
      <c r="AC298" s="14">
        <v>2.2791999999999999</v>
      </c>
      <c r="AD298" s="13">
        <v>2.2791999999999999</v>
      </c>
      <c r="AE298" s="15"/>
      <c r="AF298" s="14">
        <v>2.2791999999999999</v>
      </c>
      <c r="AG298" s="13">
        <v>2.2791999999999999</v>
      </c>
      <c r="AH298" s="15"/>
      <c r="AI298" s="14"/>
      <c r="AJ298" s="13"/>
      <c r="AK298" s="15"/>
      <c r="AL298" s="14">
        <v>70.2</v>
      </c>
      <c r="AM298" s="13">
        <v>70.2</v>
      </c>
      <c r="AN298" s="15"/>
      <c r="AO298" s="14">
        <v>100.44000000000001</v>
      </c>
      <c r="AP298" s="13">
        <v>100.44000000000001</v>
      </c>
      <c r="AQ298" s="15"/>
      <c r="AR298" s="14"/>
      <c r="AS298" s="13"/>
      <c r="AT298" s="15"/>
      <c r="AU298" s="14">
        <v>100.44000000000001</v>
      </c>
      <c r="AV298" s="13">
        <v>100.44000000000001</v>
      </c>
      <c r="AW298" s="15"/>
      <c r="AX298" s="14"/>
      <c r="AY298" s="13"/>
      <c r="AZ298" s="15"/>
      <c r="BA298" s="14">
        <v>86.108400000000003</v>
      </c>
      <c r="BB298" s="13">
        <v>44.744399999999999</v>
      </c>
      <c r="BC298" s="15"/>
      <c r="BD298" s="14"/>
      <c r="BE298" s="13"/>
      <c r="BF298" s="15"/>
      <c r="BG298" s="14">
        <v>86.350000000000009</v>
      </c>
      <c r="BH298" s="13">
        <v>86.350000000000009</v>
      </c>
      <c r="BI298" s="15"/>
      <c r="BJ298" s="14"/>
      <c r="BK298" s="13"/>
      <c r="BL298" s="15"/>
      <c r="BM298" s="16"/>
      <c r="BN298" s="14">
        <f t="shared" si="28"/>
        <v>100.44000000000001</v>
      </c>
      <c r="BO298" s="13">
        <f t="shared" si="29"/>
        <v>100.44000000000001</v>
      </c>
      <c r="BP298" s="15">
        <f t="shared" si="30"/>
        <v>0</v>
      </c>
      <c r="BQ298" s="14">
        <f t="shared" si="31"/>
        <v>2.2791999999999999</v>
      </c>
      <c r="BR298" s="13">
        <f t="shared" si="32"/>
        <v>2.2791999999999999</v>
      </c>
      <c r="BS298" s="15">
        <f t="shared" si="33"/>
        <v>0</v>
      </c>
      <c r="BT298" s="16"/>
      <c r="BU298" s="14">
        <v>108</v>
      </c>
      <c r="BV298" s="13">
        <v>108</v>
      </c>
      <c r="BW298" s="15"/>
    </row>
    <row r="299" spans="1:75" x14ac:dyDescent="0.25">
      <c r="A299" s="20" t="s">
        <v>696</v>
      </c>
      <c r="B299" s="11" t="s">
        <v>75</v>
      </c>
      <c r="C299" s="11">
        <v>4100</v>
      </c>
      <c r="D299" s="37">
        <v>3013</v>
      </c>
      <c r="E299" s="11" t="s">
        <v>347</v>
      </c>
      <c r="F299" s="11" t="s">
        <v>661</v>
      </c>
      <c r="G299" s="11">
        <v>86308</v>
      </c>
      <c r="H299" s="11" t="s">
        <v>34</v>
      </c>
      <c r="I299" s="11" t="s">
        <v>34</v>
      </c>
      <c r="J299" s="11" t="s">
        <v>34</v>
      </c>
      <c r="K299" s="11">
        <v>302</v>
      </c>
      <c r="L299" s="11">
        <v>0</v>
      </c>
      <c r="M299" s="11" t="s">
        <v>34</v>
      </c>
      <c r="N299" s="11" t="s">
        <v>34</v>
      </c>
      <c r="O299" s="11" t="s">
        <v>34</v>
      </c>
      <c r="P299" s="11"/>
      <c r="Q299" s="15">
        <v>85</v>
      </c>
      <c r="R299" s="15">
        <f t="shared" si="34"/>
        <v>91</v>
      </c>
      <c r="S299" s="22"/>
      <c r="T299" s="14">
        <v>2.2791999999999999</v>
      </c>
      <c r="U299" s="13">
        <v>2.2791999999999999</v>
      </c>
      <c r="V299" s="15"/>
      <c r="W299" s="14">
        <v>2.2791999999999999</v>
      </c>
      <c r="X299" s="13">
        <v>2.2791999999999999</v>
      </c>
      <c r="Y299" s="15"/>
      <c r="Z299" s="14">
        <v>2.2791999999999999</v>
      </c>
      <c r="AA299" s="13">
        <v>2.2791999999999999</v>
      </c>
      <c r="AB299" s="15"/>
      <c r="AC299" s="14">
        <v>2.2791999999999999</v>
      </c>
      <c r="AD299" s="13">
        <v>2.2791999999999999</v>
      </c>
      <c r="AE299" s="15"/>
      <c r="AF299" s="14">
        <v>2.2791999999999999</v>
      </c>
      <c r="AG299" s="13">
        <v>2.2791999999999999</v>
      </c>
      <c r="AH299" s="15"/>
      <c r="AI299" s="20"/>
      <c r="AJ299" s="11"/>
      <c r="AK299" s="21"/>
      <c r="AL299" s="14">
        <v>55.25</v>
      </c>
      <c r="AM299" s="13">
        <v>55.25</v>
      </c>
      <c r="AN299" s="15"/>
      <c r="AO299" s="14">
        <v>79.05</v>
      </c>
      <c r="AP299" s="13">
        <v>79.05</v>
      </c>
      <c r="AQ299" s="15"/>
      <c r="AR299" s="20"/>
      <c r="AS299" s="11"/>
      <c r="AT299" s="21"/>
      <c r="AU299" s="14">
        <v>79.05</v>
      </c>
      <c r="AV299" s="13">
        <v>79.05</v>
      </c>
      <c r="AW299" s="15"/>
      <c r="AX299" s="20"/>
      <c r="AY299" s="11"/>
      <c r="AZ299" s="21"/>
      <c r="BA299" s="14">
        <v>67.770499999999998</v>
      </c>
      <c r="BB299" s="13">
        <v>35.215499999999999</v>
      </c>
      <c r="BC299" s="15"/>
      <c r="BD299" s="20"/>
      <c r="BE299" s="11"/>
      <c r="BF299" s="21"/>
      <c r="BG299" s="14">
        <v>67.95</v>
      </c>
      <c r="BH299" s="13">
        <v>67.95</v>
      </c>
      <c r="BI299" s="15"/>
      <c r="BJ299" s="20"/>
      <c r="BK299" s="11"/>
      <c r="BL299" s="21"/>
      <c r="BM299" s="22"/>
      <c r="BN299" s="14">
        <f t="shared" si="28"/>
        <v>79.05</v>
      </c>
      <c r="BO299" s="13">
        <f t="shared" si="29"/>
        <v>79.05</v>
      </c>
      <c r="BP299" s="15">
        <f t="shared" si="30"/>
        <v>0</v>
      </c>
      <c r="BQ299" s="14">
        <f t="shared" si="31"/>
        <v>2.2791999999999999</v>
      </c>
      <c r="BR299" s="13">
        <f t="shared" si="32"/>
        <v>2.2791999999999999</v>
      </c>
      <c r="BS299" s="15">
        <f t="shared" si="33"/>
        <v>0</v>
      </c>
      <c r="BT299" s="22"/>
      <c r="BU299" s="14">
        <v>85</v>
      </c>
      <c r="BV299" s="13">
        <v>85</v>
      </c>
      <c r="BW299" s="15"/>
    </row>
    <row r="300" spans="1:75" x14ac:dyDescent="0.25">
      <c r="A300" s="20" t="s">
        <v>696</v>
      </c>
      <c r="B300" s="11" t="s">
        <v>75</v>
      </c>
      <c r="C300" s="11">
        <v>4100</v>
      </c>
      <c r="D300" s="37">
        <v>3693</v>
      </c>
      <c r="E300" s="11" t="s">
        <v>164</v>
      </c>
      <c r="F300" s="11" t="s">
        <v>534</v>
      </c>
      <c r="G300" s="11">
        <v>86316</v>
      </c>
      <c r="H300" s="11" t="s">
        <v>34</v>
      </c>
      <c r="I300" s="11" t="s">
        <v>34</v>
      </c>
      <c r="J300" s="11" t="s">
        <v>34</v>
      </c>
      <c r="K300" s="11"/>
      <c r="L300" s="11">
        <v>300</v>
      </c>
      <c r="M300" s="11">
        <v>0</v>
      </c>
      <c r="N300" s="11" t="s">
        <v>34</v>
      </c>
      <c r="O300" s="11" t="s">
        <v>34</v>
      </c>
      <c r="P300" s="11" t="s">
        <v>34</v>
      </c>
      <c r="Q300" s="15">
        <v>134</v>
      </c>
      <c r="R300" s="15">
        <f t="shared" si="34"/>
        <v>144</v>
      </c>
      <c r="S300" s="22"/>
      <c r="T300" s="14">
        <v>9.1563999999999997</v>
      </c>
      <c r="U300" s="13">
        <v>9.1563999999999997</v>
      </c>
      <c r="V300" s="15"/>
      <c r="W300" s="14">
        <v>9.1563999999999997</v>
      </c>
      <c r="X300" s="13">
        <v>9.1563999999999997</v>
      </c>
      <c r="Y300" s="15"/>
      <c r="Z300" s="14">
        <v>9.1563999999999997</v>
      </c>
      <c r="AA300" s="13">
        <v>9.1563999999999997</v>
      </c>
      <c r="AB300" s="15"/>
      <c r="AC300" s="14">
        <v>9.1563999999999997</v>
      </c>
      <c r="AD300" s="13">
        <v>9.1563999999999997</v>
      </c>
      <c r="AE300" s="15"/>
      <c r="AF300" s="14">
        <v>9.1563999999999997</v>
      </c>
      <c r="AG300" s="13">
        <v>9.1563999999999997</v>
      </c>
      <c r="AH300" s="15"/>
      <c r="AI300" s="14"/>
      <c r="AJ300" s="13"/>
      <c r="AK300" s="15"/>
      <c r="AL300" s="14">
        <v>87.100000000000009</v>
      </c>
      <c r="AM300" s="13">
        <v>87.100000000000009</v>
      </c>
      <c r="AN300" s="15"/>
      <c r="AO300" s="14">
        <v>124.62</v>
      </c>
      <c r="AP300" s="13">
        <v>124.62</v>
      </c>
      <c r="AQ300" s="15"/>
      <c r="AR300" s="14"/>
      <c r="AS300" s="13"/>
      <c r="AT300" s="15"/>
      <c r="AU300" s="14">
        <v>124.62</v>
      </c>
      <c r="AV300" s="13">
        <v>124.62</v>
      </c>
      <c r="AW300" s="15"/>
      <c r="AX300" s="14"/>
      <c r="AY300" s="13"/>
      <c r="AZ300" s="15"/>
      <c r="BA300" s="14">
        <v>106.8382</v>
      </c>
      <c r="BB300" s="13">
        <v>55.516199999999998</v>
      </c>
      <c r="BC300" s="15"/>
      <c r="BD300" s="14"/>
      <c r="BE300" s="13"/>
      <c r="BF300" s="15"/>
      <c r="BG300" s="14">
        <v>107.15</v>
      </c>
      <c r="BH300" s="13">
        <v>107.15</v>
      </c>
      <c r="BI300" s="15"/>
      <c r="BJ300" s="14"/>
      <c r="BK300" s="13"/>
      <c r="BL300" s="15"/>
      <c r="BM300" s="16"/>
      <c r="BN300" s="14">
        <f t="shared" si="28"/>
        <v>124.62</v>
      </c>
      <c r="BO300" s="13">
        <f t="shared" si="29"/>
        <v>124.62</v>
      </c>
      <c r="BP300" s="15">
        <f t="shared" si="30"/>
        <v>0</v>
      </c>
      <c r="BQ300" s="14">
        <f t="shared" si="31"/>
        <v>9.1563999999999997</v>
      </c>
      <c r="BR300" s="13">
        <f t="shared" si="32"/>
        <v>9.1563999999999997</v>
      </c>
      <c r="BS300" s="15">
        <f t="shared" si="33"/>
        <v>0</v>
      </c>
      <c r="BT300" s="16"/>
      <c r="BU300" s="14">
        <v>134</v>
      </c>
      <c r="BV300" s="13">
        <v>134</v>
      </c>
      <c r="BW300" s="15"/>
    </row>
    <row r="301" spans="1:75" x14ac:dyDescent="0.25">
      <c r="A301" s="20" t="s">
        <v>696</v>
      </c>
      <c r="B301" s="11" t="s">
        <v>75</v>
      </c>
      <c r="C301" s="11">
        <v>4100</v>
      </c>
      <c r="D301" s="37">
        <v>3566</v>
      </c>
      <c r="E301" s="11" t="s">
        <v>348</v>
      </c>
      <c r="F301" s="11" t="s">
        <v>662</v>
      </c>
      <c r="G301" s="11">
        <v>86317</v>
      </c>
      <c r="H301" s="11" t="s">
        <v>34</v>
      </c>
      <c r="I301" s="11" t="s">
        <v>34</v>
      </c>
      <c r="J301" s="11" t="s">
        <v>34</v>
      </c>
      <c r="K301" s="11">
        <v>300</v>
      </c>
      <c r="L301" s="11">
        <v>0</v>
      </c>
      <c r="M301" s="11" t="s">
        <v>34</v>
      </c>
      <c r="N301" s="11" t="s">
        <v>34</v>
      </c>
      <c r="O301" s="11" t="s">
        <v>34</v>
      </c>
      <c r="P301" s="11"/>
      <c r="Q301" s="15">
        <v>127</v>
      </c>
      <c r="R301" s="15">
        <f t="shared" si="34"/>
        <v>136</v>
      </c>
      <c r="S301" s="22"/>
      <c r="T301" s="14">
        <v>6.5956000000000001</v>
      </c>
      <c r="U301" s="13">
        <v>6.5956000000000001</v>
      </c>
      <c r="V301" s="15"/>
      <c r="W301" s="14">
        <v>6.5956000000000001</v>
      </c>
      <c r="X301" s="13">
        <v>6.5956000000000001</v>
      </c>
      <c r="Y301" s="15"/>
      <c r="Z301" s="14">
        <v>6.5956000000000001</v>
      </c>
      <c r="AA301" s="13">
        <v>6.5956000000000001</v>
      </c>
      <c r="AB301" s="15"/>
      <c r="AC301" s="14">
        <v>6.5956000000000001</v>
      </c>
      <c r="AD301" s="13">
        <v>6.5956000000000001</v>
      </c>
      <c r="AE301" s="15"/>
      <c r="AF301" s="14">
        <v>6.5956000000000001</v>
      </c>
      <c r="AG301" s="13">
        <v>6.5956000000000001</v>
      </c>
      <c r="AH301" s="15"/>
      <c r="AI301" s="20"/>
      <c r="AJ301" s="11"/>
      <c r="AK301" s="21"/>
      <c r="AL301" s="14">
        <v>82.55</v>
      </c>
      <c r="AM301" s="13">
        <v>82.55</v>
      </c>
      <c r="AN301" s="15"/>
      <c r="AO301" s="14">
        <v>118.11</v>
      </c>
      <c r="AP301" s="13">
        <v>118.11</v>
      </c>
      <c r="AQ301" s="15"/>
      <c r="AR301" s="20"/>
      <c r="AS301" s="11"/>
      <c r="AT301" s="21"/>
      <c r="AU301" s="14">
        <v>118.11</v>
      </c>
      <c r="AV301" s="13">
        <v>118.11</v>
      </c>
      <c r="AW301" s="15"/>
      <c r="AX301" s="20"/>
      <c r="AY301" s="11"/>
      <c r="AZ301" s="21"/>
      <c r="BA301" s="14">
        <v>101.25709999999999</v>
      </c>
      <c r="BB301" s="13">
        <v>52.616100000000003</v>
      </c>
      <c r="BC301" s="15"/>
      <c r="BD301" s="20"/>
      <c r="BE301" s="11"/>
      <c r="BF301" s="21"/>
      <c r="BG301" s="14">
        <v>101.55000000000001</v>
      </c>
      <c r="BH301" s="13">
        <v>101.55000000000001</v>
      </c>
      <c r="BI301" s="15"/>
      <c r="BJ301" s="20"/>
      <c r="BK301" s="11"/>
      <c r="BL301" s="21"/>
      <c r="BM301" s="22"/>
      <c r="BN301" s="14">
        <f t="shared" si="28"/>
        <v>118.11</v>
      </c>
      <c r="BO301" s="13">
        <f t="shared" si="29"/>
        <v>118.11</v>
      </c>
      <c r="BP301" s="15">
        <f t="shared" si="30"/>
        <v>0</v>
      </c>
      <c r="BQ301" s="14">
        <f t="shared" si="31"/>
        <v>6.5956000000000001</v>
      </c>
      <c r="BR301" s="13">
        <f t="shared" si="32"/>
        <v>6.5956000000000001</v>
      </c>
      <c r="BS301" s="15">
        <f t="shared" si="33"/>
        <v>0</v>
      </c>
      <c r="BT301" s="22"/>
      <c r="BU301" s="14">
        <v>127</v>
      </c>
      <c r="BV301" s="13">
        <v>127</v>
      </c>
      <c r="BW301" s="15"/>
    </row>
    <row r="302" spans="1:75" x14ac:dyDescent="0.25">
      <c r="A302" s="20" t="s">
        <v>696</v>
      </c>
      <c r="B302" s="11" t="s">
        <v>75</v>
      </c>
      <c r="C302" s="11">
        <v>4100</v>
      </c>
      <c r="D302" s="37">
        <v>3567</v>
      </c>
      <c r="E302" s="11" t="s">
        <v>349</v>
      </c>
      <c r="F302" s="11" t="s">
        <v>662</v>
      </c>
      <c r="G302" s="11">
        <v>86317</v>
      </c>
      <c r="H302" s="11" t="s">
        <v>34</v>
      </c>
      <c r="I302" s="11" t="s">
        <v>34</v>
      </c>
      <c r="J302" s="11" t="s">
        <v>34</v>
      </c>
      <c r="K302" s="11">
        <v>300</v>
      </c>
      <c r="L302" s="11">
        <v>0</v>
      </c>
      <c r="M302" s="11" t="s">
        <v>34</v>
      </c>
      <c r="N302" s="11" t="s">
        <v>34</v>
      </c>
      <c r="O302" s="11" t="s">
        <v>34</v>
      </c>
      <c r="P302" s="11"/>
      <c r="Q302" s="15">
        <v>155</v>
      </c>
      <c r="R302" s="15">
        <f t="shared" si="34"/>
        <v>166</v>
      </c>
      <c r="S302" s="22"/>
      <c r="T302" s="14">
        <v>6.5956000000000001</v>
      </c>
      <c r="U302" s="13">
        <v>6.5956000000000001</v>
      </c>
      <c r="V302" s="15"/>
      <c r="W302" s="14">
        <v>6.5956000000000001</v>
      </c>
      <c r="X302" s="13">
        <v>6.5956000000000001</v>
      </c>
      <c r="Y302" s="15"/>
      <c r="Z302" s="14">
        <v>6.5956000000000001</v>
      </c>
      <c r="AA302" s="13">
        <v>6.5956000000000001</v>
      </c>
      <c r="AB302" s="15"/>
      <c r="AC302" s="14">
        <v>6.5956000000000001</v>
      </c>
      <c r="AD302" s="13">
        <v>6.5956000000000001</v>
      </c>
      <c r="AE302" s="15"/>
      <c r="AF302" s="14">
        <v>6.5956000000000001</v>
      </c>
      <c r="AG302" s="13">
        <v>6.5956000000000001</v>
      </c>
      <c r="AH302" s="15"/>
      <c r="AI302" s="20"/>
      <c r="AJ302" s="11"/>
      <c r="AK302" s="21"/>
      <c r="AL302" s="14">
        <v>100.75</v>
      </c>
      <c r="AM302" s="13">
        <v>100.75</v>
      </c>
      <c r="AN302" s="15"/>
      <c r="AO302" s="14">
        <v>144.15</v>
      </c>
      <c r="AP302" s="13">
        <v>144.15</v>
      </c>
      <c r="AQ302" s="15"/>
      <c r="AR302" s="20"/>
      <c r="AS302" s="11"/>
      <c r="AT302" s="21"/>
      <c r="AU302" s="14">
        <v>144.15</v>
      </c>
      <c r="AV302" s="13">
        <v>144.15</v>
      </c>
      <c r="AW302" s="15"/>
      <c r="AX302" s="20"/>
      <c r="AY302" s="11"/>
      <c r="AZ302" s="21"/>
      <c r="BA302" s="14">
        <v>123.58150000000001</v>
      </c>
      <c r="BB302" s="13">
        <v>64.216499999999996</v>
      </c>
      <c r="BC302" s="15"/>
      <c r="BD302" s="20"/>
      <c r="BE302" s="11"/>
      <c r="BF302" s="21"/>
      <c r="BG302" s="14">
        <v>123.95</v>
      </c>
      <c r="BH302" s="13">
        <v>123.95</v>
      </c>
      <c r="BI302" s="15"/>
      <c r="BJ302" s="20"/>
      <c r="BK302" s="11"/>
      <c r="BL302" s="21"/>
      <c r="BM302" s="22"/>
      <c r="BN302" s="14">
        <f t="shared" si="28"/>
        <v>144.15</v>
      </c>
      <c r="BO302" s="13">
        <f t="shared" si="29"/>
        <v>144.15</v>
      </c>
      <c r="BP302" s="15">
        <f t="shared" si="30"/>
        <v>0</v>
      </c>
      <c r="BQ302" s="14">
        <f t="shared" si="31"/>
        <v>6.5956000000000001</v>
      </c>
      <c r="BR302" s="13">
        <f t="shared" si="32"/>
        <v>6.5956000000000001</v>
      </c>
      <c r="BS302" s="15">
        <f t="shared" si="33"/>
        <v>0</v>
      </c>
      <c r="BT302" s="22"/>
      <c r="BU302" s="14">
        <v>155</v>
      </c>
      <c r="BV302" s="13">
        <v>155</v>
      </c>
      <c r="BW302" s="15"/>
    </row>
    <row r="303" spans="1:75" x14ac:dyDescent="0.25">
      <c r="A303" s="20" t="s">
        <v>696</v>
      </c>
      <c r="B303" s="11" t="s">
        <v>75</v>
      </c>
      <c r="C303" s="11">
        <v>4100</v>
      </c>
      <c r="D303" s="37">
        <v>3729</v>
      </c>
      <c r="E303" s="11" t="s">
        <v>350</v>
      </c>
      <c r="F303" s="11" t="s">
        <v>662</v>
      </c>
      <c r="G303" s="11">
        <v>86317</v>
      </c>
      <c r="H303" s="11" t="s">
        <v>34</v>
      </c>
      <c r="I303" s="11" t="s">
        <v>34</v>
      </c>
      <c r="J303" s="11" t="s">
        <v>34</v>
      </c>
      <c r="K303" s="11">
        <v>300</v>
      </c>
      <c r="L303" s="11">
        <v>0</v>
      </c>
      <c r="M303" s="11" t="s">
        <v>34</v>
      </c>
      <c r="N303" s="11" t="s">
        <v>34</v>
      </c>
      <c r="O303" s="11" t="s">
        <v>34</v>
      </c>
      <c r="P303" s="11"/>
      <c r="Q303" s="15">
        <v>202</v>
      </c>
      <c r="R303" s="15">
        <f t="shared" si="34"/>
        <v>217</v>
      </c>
      <c r="S303" s="22"/>
      <c r="T303" s="14">
        <v>6.5956000000000001</v>
      </c>
      <c r="U303" s="13">
        <v>6.5956000000000001</v>
      </c>
      <c r="V303" s="15"/>
      <c r="W303" s="14">
        <v>6.5956000000000001</v>
      </c>
      <c r="X303" s="13">
        <v>6.5956000000000001</v>
      </c>
      <c r="Y303" s="15"/>
      <c r="Z303" s="14">
        <v>6.5956000000000001</v>
      </c>
      <c r="AA303" s="13">
        <v>6.5956000000000001</v>
      </c>
      <c r="AB303" s="15"/>
      <c r="AC303" s="14">
        <v>6.5956000000000001</v>
      </c>
      <c r="AD303" s="13">
        <v>6.5956000000000001</v>
      </c>
      <c r="AE303" s="15"/>
      <c r="AF303" s="14">
        <v>6.5956000000000001</v>
      </c>
      <c r="AG303" s="13">
        <v>6.5956000000000001</v>
      </c>
      <c r="AH303" s="15"/>
      <c r="AI303" s="20"/>
      <c r="AJ303" s="11"/>
      <c r="AK303" s="21"/>
      <c r="AL303" s="14">
        <v>131.30000000000001</v>
      </c>
      <c r="AM303" s="13">
        <v>131.30000000000001</v>
      </c>
      <c r="AN303" s="15"/>
      <c r="AO303" s="14">
        <v>187.86</v>
      </c>
      <c r="AP303" s="13">
        <v>187.86</v>
      </c>
      <c r="AQ303" s="15"/>
      <c r="AR303" s="20"/>
      <c r="AS303" s="11"/>
      <c r="AT303" s="21"/>
      <c r="AU303" s="14">
        <v>187.86</v>
      </c>
      <c r="AV303" s="13">
        <v>187.86</v>
      </c>
      <c r="AW303" s="15"/>
      <c r="AX303" s="20"/>
      <c r="AY303" s="11"/>
      <c r="AZ303" s="21"/>
      <c r="BA303" s="14">
        <v>161.05459999999999</v>
      </c>
      <c r="BB303" s="13">
        <v>83.688599999999994</v>
      </c>
      <c r="BC303" s="15"/>
      <c r="BD303" s="20"/>
      <c r="BE303" s="11"/>
      <c r="BF303" s="21"/>
      <c r="BG303" s="14">
        <v>161.55000000000001</v>
      </c>
      <c r="BH303" s="13">
        <v>161.55000000000001</v>
      </c>
      <c r="BI303" s="15"/>
      <c r="BJ303" s="20"/>
      <c r="BK303" s="11"/>
      <c r="BL303" s="21"/>
      <c r="BM303" s="22"/>
      <c r="BN303" s="14">
        <f t="shared" si="28"/>
        <v>187.86</v>
      </c>
      <c r="BO303" s="13">
        <f t="shared" si="29"/>
        <v>187.86</v>
      </c>
      <c r="BP303" s="15">
        <f t="shared" si="30"/>
        <v>0</v>
      </c>
      <c r="BQ303" s="14">
        <f t="shared" si="31"/>
        <v>6.5956000000000001</v>
      </c>
      <c r="BR303" s="13">
        <f t="shared" si="32"/>
        <v>6.5956000000000001</v>
      </c>
      <c r="BS303" s="15">
        <f t="shared" si="33"/>
        <v>0</v>
      </c>
      <c r="BT303" s="22"/>
      <c r="BU303" s="14">
        <v>202</v>
      </c>
      <c r="BV303" s="13">
        <v>202</v>
      </c>
      <c r="BW303" s="15"/>
    </row>
    <row r="304" spans="1:75" x14ac:dyDescent="0.25">
      <c r="A304" s="20" t="s">
        <v>696</v>
      </c>
      <c r="B304" s="11" t="s">
        <v>75</v>
      </c>
      <c r="C304" s="11">
        <v>4100</v>
      </c>
      <c r="D304" s="37">
        <v>3341</v>
      </c>
      <c r="E304" s="11" t="s">
        <v>351</v>
      </c>
      <c r="F304" s="11" t="s">
        <v>662</v>
      </c>
      <c r="G304" s="11">
        <v>86317</v>
      </c>
      <c r="H304" s="11" t="s">
        <v>34</v>
      </c>
      <c r="I304" s="11" t="s">
        <v>34</v>
      </c>
      <c r="J304" s="11" t="s">
        <v>34</v>
      </c>
      <c r="K304" s="11">
        <v>300</v>
      </c>
      <c r="L304" s="11">
        <v>0</v>
      </c>
      <c r="M304" s="11" t="s">
        <v>34</v>
      </c>
      <c r="N304" s="11" t="s">
        <v>34</v>
      </c>
      <c r="O304" s="11" t="s">
        <v>34</v>
      </c>
      <c r="P304" s="11"/>
      <c r="Q304" s="15">
        <v>512</v>
      </c>
      <c r="R304" s="15">
        <f t="shared" si="34"/>
        <v>548</v>
      </c>
      <c r="S304" s="22"/>
      <c r="T304" s="14">
        <v>6.5956000000000001</v>
      </c>
      <c r="U304" s="13">
        <v>6.5956000000000001</v>
      </c>
      <c r="V304" s="15"/>
      <c r="W304" s="14">
        <v>6.5956000000000001</v>
      </c>
      <c r="X304" s="13">
        <v>6.5956000000000001</v>
      </c>
      <c r="Y304" s="15"/>
      <c r="Z304" s="14">
        <v>6.5956000000000001</v>
      </c>
      <c r="AA304" s="13">
        <v>6.5956000000000001</v>
      </c>
      <c r="AB304" s="15"/>
      <c r="AC304" s="14">
        <v>6.5956000000000001</v>
      </c>
      <c r="AD304" s="13">
        <v>6.5956000000000001</v>
      </c>
      <c r="AE304" s="15"/>
      <c r="AF304" s="14">
        <v>6.5956000000000001</v>
      </c>
      <c r="AG304" s="13">
        <v>6.5956000000000001</v>
      </c>
      <c r="AH304" s="15"/>
      <c r="AI304" s="20"/>
      <c r="AJ304" s="11"/>
      <c r="AK304" s="21"/>
      <c r="AL304" s="14">
        <v>332.8</v>
      </c>
      <c r="AM304" s="13">
        <v>332.8</v>
      </c>
      <c r="AN304" s="15"/>
      <c r="AO304" s="14">
        <v>476.16</v>
      </c>
      <c r="AP304" s="13">
        <v>476.16</v>
      </c>
      <c r="AQ304" s="15"/>
      <c r="AR304" s="20"/>
      <c r="AS304" s="11"/>
      <c r="AT304" s="21"/>
      <c r="AU304" s="14">
        <v>476.16</v>
      </c>
      <c r="AV304" s="13">
        <v>476.16</v>
      </c>
      <c r="AW304" s="15"/>
      <c r="AX304" s="20"/>
      <c r="AY304" s="11"/>
      <c r="AZ304" s="21"/>
      <c r="BA304" s="14">
        <v>408.2176</v>
      </c>
      <c r="BB304" s="13">
        <v>212.1216</v>
      </c>
      <c r="BC304" s="15"/>
      <c r="BD304" s="20"/>
      <c r="BE304" s="11"/>
      <c r="BF304" s="21"/>
      <c r="BG304" s="14">
        <v>409.55</v>
      </c>
      <c r="BH304" s="13">
        <v>409.55</v>
      </c>
      <c r="BI304" s="15"/>
      <c r="BJ304" s="20"/>
      <c r="BK304" s="11"/>
      <c r="BL304" s="21"/>
      <c r="BM304" s="22"/>
      <c r="BN304" s="14">
        <f t="shared" si="28"/>
        <v>476.16</v>
      </c>
      <c r="BO304" s="13">
        <f t="shared" si="29"/>
        <v>476.16</v>
      </c>
      <c r="BP304" s="15">
        <f t="shared" si="30"/>
        <v>0</v>
      </c>
      <c r="BQ304" s="14">
        <f t="shared" si="31"/>
        <v>6.5956000000000001</v>
      </c>
      <c r="BR304" s="13">
        <f t="shared" si="32"/>
        <v>6.5956000000000001</v>
      </c>
      <c r="BS304" s="15">
        <f t="shared" si="33"/>
        <v>0</v>
      </c>
      <c r="BT304" s="22"/>
      <c r="BU304" s="14">
        <v>512</v>
      </c>
      <c r="BV304" s="13">
        <v>512</v>
      </c>
      <c r="BW304" s="15"/>
    </row>
    <row r="305" spans="1:75" x14ac:dyDescent="0.25">
      <c r="A305" s="20" t="s">
        <v>696</v>
      </c>
      <c r="B305" s="11" t="s">
        <v>75</v>
      </c>
      <c r="C305" s="11">
        <v>4100</v>
      </c>
      <c r="D305" s="37">
        <v>611</v>
      </c>
      <c r="E305" s="11" t="s">
        <v>352</v>
      </c>
      <c r="F305" s="11" t="s">
        <v>662</v>
      </c>
      <c r="G305" s="11">
        <v>86317</v>
      </c>
      <c r="H305" s="11" t="s">
        <v>34</v>
      </c>
      <c r="I305" s="11" t="s">
        <v>34</v>
      </c>
      <c r="J305" s="11" t="s">
        <v>34</v>
      </c>
      <c r="K305" s="11">
        <v>302</v>
      </c>
      <c r="L305" s="11">
        <v>0</v>
      </c>
      <c r="M305" s="11" t="s">
        <v>34</v>
      </c>
      <c r="N305" s="11" t="s">
        <v>34</v>
      </c>
      <c r="O305" s="11" t="s">
        <v>34</v>
      </c>
      <c r="P305" s="11"/>
      <c r="Q305" s="15">
        <v>117</v>
      </c>
      <c r="R305" s="15">
        <f t="shared" si="34"/>
        <v>126</v>
      </c>
      <c r="S305" s="22"/>
      <c r="T305" s="14">
        <v>6.5956000000000001</v>
      </c>
      <c r="U305" s="13">
        <v>6.5956000000000001</v>
      </c>
      <c r="V305" s="15"/>
      <c r="W305" s="14">
        <v>6.5956000000000001</v>
      </c>
      <c r="X305" s="13">
        <v>6.5956000000000001</v>
      </c>
      <c r="Y305" s="15"/>
      <c r="Z305" s="14">
        <v>6.5956000000000001</v>
      </c>
      <c r="AA305" s="13">
        <v>6.5956000000000001</v>
      </c>
      <c r="AB305" s="15"/>
      <c r="AC305" s="14">
        <v>6.5956000000000001</v>
      </c>
      <c r="AD305" s="13">
        <v>6.5956000000000001</v>
      </c>
      <c r="AE305" s="15"/>
      <c r="AF305" s="14">
        <v>6.5956000000000001</v>
      </c>
      <c r="AG305" s="13">
        <v>6.5956000000000001</v>
      </c>
      <c r="AH305" s="15"/>
      <c r="AI305" s="20"/>
      <c r="AJ305" s="11"/>
      <c r="AK305" s="21"/>
      <c r="AL305" s="14">
        <v>76.05</v>
      </c>
      <c r="AM305" s="13">
        <v>76.05</v>
      </c>
      <c r="AN305" s="15"/>
      <c r="AO305" s="14">
        <v>108.81</v>
      </c>
      <c r="AP305" s="13">
        <v>108.81</v>
      </c>
      <c r="AQ305" s="15"/>
      <c r="AR305" s="20"/>
      <c r="AS305" s="11"/>
      <c r="AT305" s="21"/>
      <c r="AU305" s="14">
        <v>108.81</v>
      </c>
      <c r="AV305" s="13">
        <v>108.81</v>
      </c>
      <c r="AW305" s="15"/>
      <c r="AX305" s="20"/>
      <c r="AY305" s="11"/>
      <c r="AZ305" s="21"/>
      <c r="BA305" s="14">
        <v>93.284099999999995</v>
      </c>
      <c r="BB305" s="13">
        <v>48.473100000000002</v>
      </c>
      <c r="BC305" s="15"/>
      <c r="BD305" s="20"/>
      <c r="BE305" s="11"/>
      <c r="BF305" s="21"/>
      <c r="BG305" s="14">
        <v>93.550000000000011</v>
      </c>
      <c r="BH305" s="13">
        <v>93.550000000000011</v>
      </c>
      <c r="BI305" s="15"/>
      <c r="BJ305" s="20"/>
      <c r="BK305" s="11"/>
      <c r="BL305" s="21"/>
      <c r="BM305" s="22"/>
      <c r="BN305" s="14">
        <f t="shared" si="28"/>
        <v>108.81</v>
      </c>
      <c r="BO305" s="13">
        <f t="shared" si="29"/>
        <v>108.81</v>
      </c>
      <c r="BP305" s="15">
        <f t="shared" si="30"/>
        <v>0</v>
      </c>
      <c r="BQ305" s="14">
        <f t="shared" si="31"/>
        <v>6.5956000000000001</v>
      </c>
      <c r="BR305" s="13">
        <f t="shared" si="32"/>
        <v>6.5956000000000001</v>
      </c>
      <c r="BS305" s="15">
        <f t="shared" si="33"/>
        <v>0</v>
      </c>
      <c r="BT305" s="22"/>
      <c r="BU305" s="14">
        <v>117</v>
      </c>
      <c r="BV305" s="13">
        <v>117</v>
      </c>
      <c r="BW305" s="15"/>
    </row>
    <row r="306" spans="1:75" x14ac:dyDescent="0.25">
      <c r="A306" s="20" t="s">
        <v>696</v>
      </c>
      <c r="B306" s="11" t="s">
        <v>75</v>
      </c>
      <c r="C306" s="11">
        <v>4100</v>
      </c>
      <c r="D306" s="37">
        <v>3049</v>
      </c>
      <c r="E306" s="11" t="s">
        <v>353</v>
      </c>
      <c r="F306" s="11" t="s">
        <v>663</v>
      </c>
      <c r="G306" s="11">
        <v>86318</v>
      </c>
      <c r="H306" s="11" t="s">
        <v>34</v>
      </c>
      <c r="I306" s="11" t="s">
        <v>34</v>
      </c>
      <c r="J306" s="11" t="s">
        <v>34</v>
      </c>
      <c r="K306" s="11">
        <v>300</v>
      </c>
      <c r="L306" s="11">
        <v>0</v>
      </c>
      <c r="M306" s="11" t="s">
        <v>34</v>
      </c>
      <c r="N306" s="11" t="s">
        <v>34</v>
      </c>
      <c r="O306" s="11" t="s">
        <v>34</v>
      </c>
      <c r="P306" s="11"/>
      <c r="Q306" s="15">
        <v>37</v>
      </c>
      <c r="R306" s="15">
        <f t="shared" si="34"/>
        <v>40</v>
      </c>
      <c r="S306" s="22"/>
      <c r="T306" s="14">
        <v>7.9596</v>
      </c>
      <c r="U306" s="13">
        <v>7.9596</v>
      </c>
      <c r="V306" s="15"/>
      <c r="W306" s="14">
        <v>7.9596</v>
      </c>
      <c r="X306" s="13">
        <v>7.9596</v>
      </c>
      <c r="Y306" s="15"/>
      <c r="Z306" s="14">
        <v>7.9596</v>
      </c>
      <c r="AA306" s="13">
        <v>7.9596</v>
      </c>
      <c r="AB306" s="15"/>
      <c r="AC306" s="14">
        <v>7.9596</v>
      </c>
      <c r="AD306" s="13">
        <v>7.9596</v>
      </c>
      <c r="AE306" s="15"/>
      <c r="AF306" s="14">
        <v>7.9596</v>
      </c>
      <c r="AG306" s="13">
        <v>7.9596</v>
      </c>
      <c r="AH306" s="15"/>
      <c r="AI306" s="20"/>
      <c r="AJ306" s="11"/>
      <c r="AK306" s="21"/>
      <c r="AL306" s="14">
        <v>24.05</v>
      </c>
      <c r="AM306" s="13">
        <v>24.05</v>
      </c>
      <c r="AN306" s="15"/>
      <c r="AO306" s="14">
        <v>34.410000000000004</v>
      </c>
      <c r="AP306" s="13">
        <v>34.410000000000004</v>
      </c>
      <c r="AQ306" s="15"/>
      <c r="AR306" s="20"/>
      <c r="AS306" s="11"/>
      <c r="AT306" s="21"/>
      <c r="AU306" s="14">
        <v>34.410000000000004</v>
      </c>
      <c r="AV306" s="13">
        <v>34.410000000000004</v>
      </c>
      <c r="AW306" s="15"/>
      <c r="AX306" s="20"/>
      <c r="AY306" s="11"/>
      <c r="AZ306" s="21"/>
      <c r="BA306" s="14">
        <v>29.5001</v>
      </c>
      <c r="BB306" s="13">
        <v>15.3291</v>
      </c>
      <c r="BC306" s="15"/>
      <c r="BD306" s="20"/>
      <c r="BE306" s="11"/>
      <c r="BF306" s="21"/>
      <c r="BG306" s="14">
        <v>29.55</v>
      </c>
      <c r="BH306" s="13">
        <v>29.55</v>
      </c>
      <c r="BI306" s="15"/>
      <c r="BJ306" s="20"/>
      <c r="BK306" s="11"/>
      <c r="BL306" s="21"/>
      <c r="BM306" s="22"/>
      <c r="BN306" s="14">
        <f t="shared" si="28"/>
        <v>34.410000000000004</v>
      </c>
      <c r="BO306" s="13">
        <f t="shared" si="29"/>
        <v>34.410000000000004</v>
      </c>
      <c r="BP306" s="15">
        <f t="shared" si="30"/>
        <v>0</v>
      </c>
      <c r="BQ306" s="14">
        <f t="shared" si="31"/>
        <v>7.9596</v>
      </c>
      <c r="BR306" s="13">
        <f t="shared" si="32"/>
        <v>7.9596</v>
      </c>
      <c r="BS306" s="15">
        <f t="shared" si="33"/>
        <v>0</v>
      </c>
      <c r="BT306" s="22"/>
      <c r="BU306" s="14">
        <v>37</v>
      </c>
      <c r="BV306" s="13">
        <v>37</v>
      </c>
      <c r="BW306" s="15"/>
    </row>
    <row r="307" spans="1:75" x14ac:dyDescent="0.25">
      <c r="A307" s="20" t="s">
        <v>696</v>
      </c>
      <c r="B307" s="11" t="s">
        <v>75</v>
      </c>
      <c r="C307" s="11">
        <v>4100</v>
      </c>
      <c r="D307" s="37">
        <v>3156</v>
      </c>
      <c r="E307" s="11" t="s">
        <v>354</v>
      </c>
      <c r="F307" s="11" t="s">
        <v>664</v>
      </c>
      <c r="G307" s="11">
        <v>86337</v>
      </c>
      <c r="H307" s="11" t="s">
        <v>34</v>
      </c>
      <c r="I307" s="11" t="s">
        <v>34</v>
      </c>
      <c r="J307" s="11" t="s">
        <v>34</v>
      </c>
      <c r="K307" s="11">
        <v>302</v>
      </c>
      <c r="L307" s="11">
        <v>0</v>
      </c>
      <c r="M307" s="11" t="s">
        <v>34</v>
      </c>
      <c r="N307" s="11" t="s">
        <v>34</v>
      </c>
      <c r="O307" s="11" t="s">
        <v>34</v>
      </c>
      <c r="P307" s="11"/>
      <c r="Q307" s="15">
        <v>147</v>
      </c>
      <c r="R307" s="15">
        <f t="shared" si="34"/>
        <v>158</v>
      </c>
      <c r="S307" s="22"/>
      <c r="T307" s="14">
        <v>9.4204000000000008</v>
      </c>
      <c r="U307" s="13">
        <v>9.4204000000000008</v>
      </c>
      <c r="V307" s="15"/>
      <c r="W307" s="14">
        <v>9.4204000000000008</v>
      </c>
      <c r="X307" s="13">
        <v>9.4204000000000008</v>
      </c>
      <c r="Y307" s="15"/>
      <c r="Z307" s="14">
        <v>9.4204000000000008</v>
      </c>
      <c r="AA307" s="13">
        <v>9.4204000000000008</v>
      </c>
      <c r="AB307" s="15"/>
      <c r="AC307" s="14">
        <v>9.4204000000000008</v>
      </c>
      <c r="AD307" s="13">
        <v>9.4204000000000008</v>
      </c>
      <c r="AE307" s="15"/>
      <c r="AF307" s="14">
        <v>9.4204000000000008</v>
      </c>
      <c r="AG307" s="13">
        <v>9.4204000000000008</v>
      </c>
      <c r="AH307" s="15"/>
      <c r="AI307" s="20"/>
      <c r="AJ307" s="11"/>
      <c r="AK307" s="21"/>
      <c r="AL307" s="14">
        <v>95.55</v>
      </c>
      <c r="AM307" s="13">
        <v>95.55</v>
      </c>
      <c r="AN307" s="15"/>
      <c r="AO307" s="14">
        <v>136.71</v>
      </c>
      <c r="AP307" s="13">
        <v>136.71</v>
      </c>
      <c r="AQ307" s="15"/>
      <c r="AR307" s="20"/>
      <c r="AS307" s="11"/>
      <c r="AT307" s="21"/>
      <c r="AU307" s="14">
        <v>136.71</v>
      </c>
      <c r="AV307" s="13">
        <v>136.71</v>
      </c>
      <c r="AW307" s="15"/>
      <c r="AX307" s="20"/>
      <c r="AY307" s="11"/>
      <c r="AZ307" s="21"/>
      <c r="BA307" s="14">
        <v>117.20310000000001</v>
      </c>
      <c r="BB307" s="13">
        <v>60.902099999999997</v>
      </c>
      <c r="BC307" s="15"/>
      <c r="BD307" s="20"/>
      <c r="BE307" s="11"/>
      <c r="BF307" s="21"/>
      <c r="BG307" s="14">
        <v>117.55000000000001</v>
      </c>
      <c r="BH307" s="13">
        <v>117.55000000000001</v>
      </c>
      <c r="BI307" s="15"/>
      <c r="BJ307" s="20"/>
      <c r="BK307" s="11"/>
      <c r="BL307" s="21"/>
      <c r="BM307" s="22"/>
      <c r="BN307" s="14">
        <f t="shared" si="28"/>
        <v>136.71</v>
      </c>
      <c r="BO307" s="13">
        <f t="shared" si="29"/>
        <v>136.71</v>
      </c>
      <c r="BP307" s="15">
        <f t="shared" si="30"/>
        <v>0</v>
      </c>
      <c r="BQ307" s="14">
        <f t="shared" si="31"/>
        <v>9.4204000000000008</v>
      </c>
      <c r="BR307" s="13">
        <f t="shared" si="32"/>
        <v>9.4204000000000008</v>
      </c>
      <c r="BS307" s="15">
        <f t="shared" si="33"/>
        <v>0</v>
      </c>
      <c r="BT307" s="22"/>
      <c r="BU307" s="14">
        <v>147</v>
      </c>
      <c r="BV307" s="13">
        <v>147</v>
      </c>
      <c r="BW307" s="15"/>
    </row>
    <row r="308" spans="1:75" x14ac:dyDescent="0.25">
      <c r="A308" s="20" t="s">
        <v>696</v>
      </c>
      <c r="B308" s="11" t="s">
        <v>75</v>
      </c>
      <c r="C308" s="11">
        <v>4100</v>
      </c>
      <c r="D308" s="37">
        <v>3263</v>
      </c>
      <c r="E308" s="11" t="s">
        <v>165</v>
      </c>
      <c r="F308" s="11" t="s">
        <v>535</v>
      </c>
      <c r="G308" s="11">
        <v>86431</v>
      </c>
      <c r="H308" s="11" t="s">
        <v>34</v>
      </c>
      <c r="I308" s="11" t="s">
        <v>34</v>
      </c>
      <c r="J308" s="11" t="s">
        <v>34</v>
      </c>
      <c r="K308" s="11"/>
      <c r="L308" s="11">
        <v>300</v>
      </c>
      <c r="M308" s="11">
        <v>0</v>
      </c>
      <c r="N308" s="11" t="s">
        <v>34</v>
      </c>
      <c r="O308" s="11" t="s">
        <v>34</v>
      </c>
      <c r="P308" s="11" t="s">
        <v>34</v>
      </c>
      <c r="Q308" s="15">
        <v>51</v>
      </c>
      <c r="R308" s="15">
        <f t="shared" si="34"/>
        <v>55</v>
      </c>
      <c r="S308" s="22"/>
      <c r="T308" s="14">
        <v>2.4948000000000001</v>
      </c>
      <c r="U308" s="13">
        <v>2.4948000000000001</v>
      </c>
      <c r="V308" s="15"/>
      <c r="W308" s="14">
        <v>2.4948000000000001</v>
      </c>
      <c r="X308" s="13">
        <v>2.4948000000000001</v>
      </c>
      <c r="Y308" s="15"/>
      <c r="Z308" s="14">
        <v>2.4948000000000001</v>
      </c>
      <c r="AA308" s="13">
        <v>2.4948000000000001</v>
      </c>
      <c r="AB308" s="15"/>
      <c r="AC308" s="14">
        <v>2.4948000000000001</v>
      </c>
      <c r="AD308" s="13">
        <v>2.4948000000000001</v>
      </c>
      <c r="AE308" s="15"/>
      <c r="AF308" s="14">
        <v>2.4948000000000001</v>
      </c>
      <c r="AG308" s="13">
        <v>2.4948000000000001</v>
      </c>
      <c r="AH308" s="15"/>
      <c r="AI308" s="14"/>
      <c r="AJ308" s="13"/>
      <c r="AK308" s="15"/>
      <c r="AL308" s="14">
        <v>33.15</v>
      </c>
      <c r="AM308" s="13">
        <v>33.15</v>
      </c>
      <c r="AN308" s="15"/>
      <c r="AO308" s="14">
        <v>47.43</v>
      </c>
      <c r="AP308" s="13">
        <v>47.43</v>
      </c>
      <c r="AQ308" s="15"/>
      <c r="AR308" s="14"/>
      <c r="AS308" s="13"/>
      <c r="AT308" s="15"/>
      <c r="AU308" s="14">
        <v>47.43</v>
      </c>
      <c r="AV308" s="13">
        <v>47.43</v>
      </c>
      <c r="AW308" s="15"/>
      <c r="AX308" s="14"/>
      <c r="AY308" s="13"/>
      <c r="AZ308" s="15"/>
      <c r="BA308" s="14">
        <v>40.662300000000002</v>
      </c>
      <c r="BB308" s="13">
        <v>21.129300000000001</v>
      </c>
      <c r="BC308" s="15"/>
      <c r="BD308" s="14"/>
      <c r="BE308" s="13"/>
      <c r="BF308" s="15"/>
      <c r="BG308" s="14">
        <v>40.750000000000007</v>
      </c>
      <c r="BH308" s="13">
        <v>40.750000000000007</v>
      </c>
      <c r="BI308" s="15"/>
      <c r="BJ308" s="14"/>
      <c r="BK308" s="13"/>
      <c r="BL308" s="15"/>
      <c r="BM308" s="16"/>
      <c r="BN308" s="14">
        <f t="shared" si="28"/>
        <v>47.43</v>
      </c>
      <c r="BO308" s="13">
        <f t="shared" si="29"/>
        <v>47.43</v>
      </c>
      <c r="BP308" s="15">
        <f t="shared" si="30"/>
        <v>0</v>
      </c>
      <c r="BQ308" s="14">
        <f t="shared" si="31"/>
        <v>2.4948000000000001</v>
      </c>
      <c r="BR308" s="13">
        <f t="shared" si="32"/>
        <v>2.4948000000000001</v>
      </c>
      <c r="BS308" s="15">
        <f t="shared" si="33"/>
        <v>0</v>
      </c>
      <c r="BT308" s="16"/>
      <c r="BU308" s="14">
        <v>51</v>
      </c>
      <c r="BV308" s="13">
        <v>51</v>
      </c>
      <c r="BW308" s="15"/>
    </row>
    <row r="309" spans="1:75" x14ac:dyDescent="0.25">
      <c r="A309" s="20" t="s">
        <v>696</v>
      </c>
      <c r="B309" s="11" t="s">
        <v>75</v>
      </c>
      <c r="C309" s="11">
        <v>4100</v>
      </c>
      <c r="D309" s="37">
        <v>3064</v>
      </c>
      <c r="E309" s="11" t="s">
        <v>166</v>
      </c>
      <c r="F309" s="11" t="s">
        <v>535</v>
      </c>
      <c r="G309" s="11">
        <v>86431</v>
      </c>
      <c r="H309" s="11" t="s">
        <v>34</v>
      </c>
      <c r="I309" s="11" t="s">
        <v>34</v>
      </c>
      <c r="J309" s="11" t="s">
        <v>34</v>
      </c>
      <c r="K309" s="11"/>
      <c r="L309" s="11">
        <v>302</v>
      </c>
      <c r="M309" s="11">
        <v>0</v>
      </c>
      <c r="N309" s="11" t="s">
        <v>34</v>
      </c>
      <c r="O309" s="11" t="s">
        <v>34</v>
      </c>
      <c r="P309" s="11" t="s">
        <v>34</v>
      </c>
      <c r="Q309" s="15">
        <v>67</v>
      </c>
      <c r="R309" s="15">
        <f t="shared" si="34"/>
        <v>72</v>
      </c>
      <c r="S309" s="22"/>
      <c r="T309" s="14">
        <v>2.4948000000000001</v>
      </c>
      <c r="U309" s="13">
        <v>2.4948000000000001</v>
      </c>
      <c r="V309" s="15"/>
      <c r="W309" s="14">
        <v>2.4948000000000001</v>
      </c>
      <c r="X309" s="13">
        <v>2.4948000000000001</v>
      </c>
      <c r="Y309" s="15"/>
      <c r="Z309" s="14">
        <v>2.4948000000000001</v>
      </c>
      <c r="AA309" s="13">
        <v>2.4948000000000001</v>
      </c>
      <c r="AB309" s="15"/>
      <c r="AC309" s="14">
        <v>2.4948000000000001</v>
      </c>
      <c r="AD309" s="13">
        <v>2.4948000000000001</v>
      </c>
      <c r="AE309" s="15"/>
      <c r="AF309" s="14">
        <v>2.4948000000000001</v>
      </c>
      <c r="AG309" s="13">
        <v>2.4948000000000001</v>
      </c>
      <c r="AH309" s="15"/>
      <c r="AI309" s="14"/>
      <c r="AJ309" s="13"/>
      <c r="AK309" s="15"/>
      <c r="AL309" s="14">
        <v>43.550000000000004</v>
      </c>
      <c r="AM309" s="13">
        <v>43.550000000000004</v>
      </c>
      <c r="AN309" s="15"/>
      <c r="AO309" s="14">
        <v>62.31</v>
      </c>
      <c r="AP309" s="13">
        <v>62.31</v>
      </c>
      <c r="AQ309" s="15"/>
      <c r="AR309" s="14"/>
      <c r="AS309" s="13"/>
      <c r="AT309" s="15"/>
      <c r="AU309" s="14">
        <v>62.31</v>
      </c>
      <c r="AV309" s="13">
        <v>62.31</v>
      </c>
      <c r="AW309" s="15"/>
      <c r="AX309" s="14"/>
      <c r="AY309" s="13"/>
      <c r="AZ309" s="15"/>
      <c r="BA309" s="14">
        <v>53.4191</v>
      </c>
      <c r="BB309" s="13">
        <v>27.758099999999999</v>
      </c>
      <c r="BC309" s="15"/>
      <c r="BD309" s="14"/>
      <c r="BE309" s="13"/>
      <c r="BF309" s="15"/>
      <c r="BG309" s="14">
        <v>53.550000000000004</v>
      </c>
      <c r="BH309" s="13">
        <v>53.550000000000004</v>
      </c>
      <c r="BI309" s="15"/>
      <c r="BJ309" s="14"/>
      <c r="BK309" s="13"/>
      <c r="BL309" s="15"/>
      <c r="BM309" s="16"/>
      <c r="BN309" s="14">
        <f t="shared" si="28"/>
        <v>62.31</v>
      </c>
      <c r="BO309" s="13">
        <f t="shared" si="29"/>
        <v>62.31</v>
      </c>
      <c r="BP309" s="15">
        <f t="shared" si="30"/>
        <v>0</v>
      </c>
      <c r="BQ309" s="14">
        <f t="shared" si="31"/>
        <v>2.4948000000000001</v>
      </c>
      <c r="BR309" s="13">
        <f t="shared" si="32"/>
        <v>2.4948000000000001</v>
      </c>
      <c r="BS309" s="15">
        <f t="shared" si="33"/>
        <v>0</v>
      </c>
      <c r="BT309" s="16"/>
      <c r="BU309" s="14">
        <v>67</v>
      </c>
      <c r="BV309" s="13">
        <v>67</v>
      </c>
      <c r="BW309" s="15"/>
    </row>
    <row r="310" spans="1:75" x14ac:dyDescent="0.25">
      <c r="A310" s="20" t="s">
        <v>696</v>
      </c>
      <c r="B310" s="11" t="s">
        <v>75</v>
      </c>
      <c r="C310" s="11">
        <v>4100</v>
      </c>
      <c r="D310" s="37">
        <v>3084</v>
      </c>
      <c r="E310" s="11" t="s">
        <v>355</v>
      </c>
      <c r="F310" s="11" t="s">
        <v>665</v>
      </c>
      <c r="G310" s="11">
        <v>86704</v>
      </c>
      <c r="H310" s="11" t="s">
        <v>34</v>
      </c>
      <c r="I310" s="11" t="s">
        <v>34</v>
      </c>
      <c r="J310" s="11" t="s">
        <v>34</v>
      </c>
      <c r="K310" s="11">
        <v>300</v>
      </c>
      <c r="L310" s="11">
        <v>0</v>
      </c>
      <c r="M310" s="11" t="s">
        <v>34</v>
      </c>
      <c r="N310" s="11" t="s">
        <v>34</v>
      </c>
      <c r="O310" s="11" t="s">
        <v>34</v>
      </c>
      <c r="P310" s="11"/>
      <c r="Q310" s="15">
        <v>82</v>
      </c>
      <c r="R310" s="15">
        <f t="shared" si="34"/>
        <v>88</v>
      </c>
      <c r="S310" s="22"/>
      <c r="T310" s="14">
        <v>5.3020000000000005</v>
      </c>
      <c r="U310" s="13">
        <v>5.3020000000000005</v>
      </c>
      <c r="V310" s="15"/>
      <c r="W310" s="14">
        <v>5.3020000000000005</v>
      </c>
      <c r="X310" s="13">
        <v>5.3020000000000005</v>
      </c>
      <c r="Y310" s="15"/>
      <c r="Z310" s="14">
        <v>5.3020000000000005</v>
      </c>
      <c r="AA310" s="13">
        <v>5.3020000000000005</v>
      </c>
      <c r="AB310" s="15"/>
      <c r="AC310" s="14">
        <v>5.3020000000000005</v>
      </c>
      <c r="AD310" s="13">
        <v>5.3020000000000005</v>
      </c>
      <c r="AE310" s="15"/>
      <c r="AF310" s="14">
        <v>5.3020000000000005</v>
      </c>
      <c r="AG310" s="13">
        <v>5.3020000000000005</v>
      </c>
      <c r="AH310" s="15"/>
      <c r="AI310" s="20"/>
      <c r="AJ310" s="11"/>
      <c r="AK310" s="21"/>
      <c r="AL310" s="14">
        <v>53.300000000000004</v>
      </c>
      <c r="AM310" s="13">
        <v>53.300000000000004</v>
      </c>
      <c r="AN310" s="15"/>
      <c r="AO310" s="14">
        <v>76.260000000000005</v>
      </c>
      <c r="AP310" s="13">
        <v>76.260000000000005</v>
      </c>
      <c r="AQ310" s="15"/>
      <c r="AR310" s="20"/>
      <c r="AS310" s="11"/>
      <c r="AT310" s="21"/>
      <c r="AU310" s="14">
        <v>76.260000000000005</v>
      </c>
      <c r="AV310" s="13">
        <v>76.260000000000005</v>
      </c>
      <c r="AW310" s="15"/>
      <c r="AX310" s="20"/>
      <c r="AY310" s="11"/>
      <c r="AZ310" s="21"/>
      <c r="BA310" s="14">
        <v>65.378600000000006</v>
      </c>
      <c r="BB310" s="13">
        <v>33.9726</v>
      </c>
      <c r="BC310" s="15"/>
      <c r="BD310" s="20"/>
      <c r="BE310" s="11"/>
      <c r="BF310" s="21"/>
      <c r="BG310" s="14">
        <v>65.550000000000011</v>
      </c>
      <c r="BH310" s="13">
        <v>65.550000000000011</v>
      </c>
      <c r="BI310" s="15"/>
      <c r="BJ310" s="20"/>
      <c r="BK310" s="11"/>
      <c r="BL310" s="21"/>
      <c r="BM310" s="22"/>
      <c r="BN310" s="14">
        <f t="shared" si="28"/>
        <v>76.260000000000005</v>
      </c>
      <c r="BO310" s="13">
        <f t="shared" si="29"/>
        <v>76.260000000000005</v>
      </c>
      <c r="BP310" s="15">
        <f t="shared" si="30"/>
        <v>0</v>
      </c>
      <c r="BQ310" s="14">
        <f t="shared" si="31"/>
        <v>5.3020000000000005</v>
      </c>
      <c r="BR310" s="13">
        <f t="shared" si="32"/>
        <v>5.3020000000000005</v>
      </c>
      <c r="BS310" s="15">
        <f t="shared" si="33"/>
        <v>0</v>
      </c>
      <c r="BT310" s="22"/>
      <c r="BU310" s="14">
        <v>82</v>
      </c>
      <c r="BV310" s="13">
        <v>82</v>
      </c>
      <c r="BW310" s="15"/>
    </row>
    <row r="311" spans="1:75" x14ac:dyDescent="0.25">
      <c r="A311" s="20" t="s">
        <v>696</v>
      </c>
      <c r="B311" s="11" t="s">
        <v>75</v>
      </c>
      <c r="C311" s="11">
        <v>4100</v>
      </c>
      <c r="D311" s="37">
        <v>4010</v>
      </c>
      <c r="E311" s="11" t="s">
        <v>356</v>
      </c>
      <c r="F311" s="11" t="s">
        <v>666</v>
      </c>
      <c r="G311" s="11">
        <v>86757</v>
      </c>
      <c r="H311" s="11" t="s">
        <v>34</v>
      </c>
      <c r="I311" s="11" t="s">
        <v>34</v>
      </c>
      <c r="J311" s="11" t="s">
        <v>34</v>
      </c>
      <c r="K311" s="11">
        <v>300</v>
      </c>
      <c r="L311" s="11">
        <v>0</v>
      </c>
      <c r="M311" s="11" t="s">
        <v>34</v>
      </c>
      <c r="N311" s="11" t="s">
        <v>34</v>
      </c>
      <c r="O311" s="11" t="s">
        <v>34</v>
      </c>
      <c r="P311" s="11"/>
      <c r="Q311" s="15">
        <v>91</v>
      </c>
      <c r="R311" s="15">
        <f t="shared" si="34"/>
        <v>98</v>
      </c>
      <c r="S311" s="22"/>
      <c r="T311" s="14">
        <v>8.5140000000000011</v>
      </c>
      <c r="U311" s="13">
        <v>8.5140000000000011</v>
      </c>
      <c r="V311" s="15"/>
      <c r="W311" s="14">
        <v>8.5140000000000011</v>
      </c>
      <c r="X311" s="13">
        <v>8.5140000000000011</v>
      </c>
      <c r="Y311" s="15"/>
      <c r="Z311" s="14">
        <v>8.5140000000000011</v>
      </c>
      <c r="AA311" s="13">
        <v>8.5140000000000011</v>
      </c>
      <c r="AB311" s="15"/>
      <c r="AC311" s="14">
        <v>8.5140000000000011</v>
      </c>
      <c r="AD311" s="13">
        <v>8.5140000000000011</v>
      </c>
      <c r="AE311" s="15"/>
      <c r="AF311" s="14">
        <v>8.5140000000000011</v>
      </c>
      <c r="AG311" s="13">
        <v>8.5140000000000011</v>
      </c>
      <c r="AH311" s="15"/>
      <c r="AI311" s="20"/>
      <c r="AJ311" s="11"/>
      <c r="AK311" s="21"/>
      <c r="AL311" s="14">
        <v>59.15</v>
      </c>
      <c r="AM311" s="13">
        <v>59.15</v>
      </c>
      <c r="AN311" s="15"/>
      <c r="AO311" s="14">
        <v>84.63000000000001</v>
      </c>
      <c r="AP311" s="13">
        <v>84.63000000000001</v>
      </c>
      <c r="AQ311" s="15"/>
      <c r="AR311" s="20"/>
      <c r="AS311" s="11"/>
      <c r="AT311" s="21"/>
      <c r="AU311" s="14">
        <v>84.63000000000001</v>
      </c>
      <c r="AV311" s="13">
        <v>84.63000000000001</v>
      </c>
      <c r="AW311" s="15"/>
      <c r="AX311" s="20"/>
      <c r="AY311" s="11"/>
      <c r="AZ311" s="21"/>
      <c r="BA311" s="14">
        <v>72.554299999999998</v>
      </c>
      <c r="BB311" s="13">
        <v>37.701300000000003</v>
      </c>
      <c r="BC311" s="15"/>
      <c r="BD311" s="20"/>
      <c r="BE311" s="11"/>
      <c r="BF311" s="21"/>
      <c r="BG311" s="14">
        <v>72.75</v>
      </c>
      <c r="BH311" s="13">
        <v>72.75</v>
      </c>
      <c r="BI311" s="15"/>
      <c r="BJ311" s="20"/>
      <c r="BK311" s="11"/>
      <c r="BL311" s="21"/>
      <c r="BM311" s="22"/>
      <c r="BN311" s="14">
        <f t="shared" si="28"/>
        <v>84.63000000000001</v>
      </c>
      <c r="BO311" s="13">
        <f t="shared" si="29"/>
        <v>84.63000000000001</v>
      </c>
      <c r="BP311" s="15">
        <f t="shared" si="30"/>
        <v>0</v>
      </c>
      <c r="BQ311" s="14">
        <f t="shared" si="31"/>
        <v>8.5140000000000011</v>
      </c>
      <c r="BR311" s="13">
        <f t="shared" si="32"/>
        <v>8.5140000000000011</v>
      </c>
      <c r="BS311" s="15">
        <f t="shared" si="33"/>
        <v>0</v>
      </c>
      <c r="BT311" s="22"/>
      <c r="BU311" s="14">
        <v>91</v>
      </c>
      <c r="BV311" s="13">
        <v>91</v>
      </c>
      <c r="BW311" s="15"/>
    </row>
    <row r="312" spans="1:75" x14ac:dyDescent="0.25">
      <c r="A312" s="20" t="s">
        <v>696</v>
      </c>
      <c r="B312" s="11" t="s">
        <v>75</v>
      </c>
      <c r="C312" s="11">
        <v>4100</v>
      </c>
      <c r="D312" s="37">
        <v>3382</v>
      </c>
      <c r="E312" s="11" t="s">
        <v>357</v>
      </c>
      <c r="F312" s="11" t="s">
        <v>666</v>
      </c>
      <c r="G312" s="11">
        <v>86757</v>
      </c>
      <c r="H312" s="11" t="s">
        <v>34</v>
      </c>
      <c r="I312" s="11" t="s">
        <v>34</v>
      </c>
      <c r="J312" s="11" t="s">
        <v>34</v>
      </c>
      <c r="K312" s="11">
        <v>300</v>
      </c>
      <c r="L312" s="11">
        <v>0</v>
      </c>
      <c r="M312" s="11" t="s">
        <v>34</v>
      </c>
      <c r="N312" s="11" t="s">
        <v>34</v>
      </c>
      <c r="O312" s="11" t="s">
        <v>34</v>
      </c>
      <c r="P312" s="11"/>
      <c r="Q312" s="15">
        <v>140</v>
      </c>
      <c r="R312" s="15">
        <f t="shared" si="34"/>
        <v>150</v>
      </c>
      <c r="S312" s="22"/>
      <c r="T312" s="14">
        <v>8.5140000000000011</v>
      </c>
      <c r="U312" s="13">
        <v>8.5140000000000011</v>
      </c>
      <c r="V312" s="15"/>
      <c r="W312" s="14">
        <v>8.5140000000000011</v>
      </c>
      <c r="X312" s="13">
        <v>8.5140000000000011</v>
      </c>
      <c r="Y312" s="15"/>
      <c r="Z312" s="14">
        <v>8.5140000000000011</v>
      </c>
      <c r="AA312" s="13">
        <v>8.5140000000000011</v>
      </c>
      <c r="AB312" s="15"/>
      <c r="AC312" s="14">
        <v>8.5140000000000011</v>
      </c>
      <c r="AD312" s="13">
        <v>8.5140000000000011</v>
      </c>
      <c r="AE312" s="15"/>
      <c r="AF312" s="14">
        <v>8.5140000000000011</v>
      </c>
      <c r="AG312" s="13">
        <v>8.5140000000000011</v>
      </c>
      <c r="AH312" s="15"/>
      <c r="AI312" s="20"/>
      <c r="AJ312" s="11"/>
      <c r="AK312" s="21"/>
      <c r="AL312" s="14">
        <v>91</v>
      </c>
      <c r="AM312" s="13">
        <v>91</v>
      </c>
      <c r="AN312" s="15"/>
      <c r="AO312" s="14">
        <v>130.20000000000002</v>
      </c>
      <c r="AP312" s="13">
        <v>130.20000000000002</v>
      </c>
      <c r="AQ312" s="15"/>
      <c r="AR312" s="20"/>
      <c r="AS312" s="11"/>
      <c r="AT312" s="21"/>
      <c r="AU312" s="14">
        <v>130.20000000000002</v>
      </c>
      <c r="AV312" s="13">
        <v>130.20000000000002</v>
      </c>
      <c r="AW312" s="15"/>
      <c r="AX312" s="20"/>
      <c r="AY312" s="11"/>
      <c r="AZ312" s="21"/>
      <c r="BA312" s="14">
        <v>111.622</v>
      </c>
      <c r="BB312" s="13">
        <v>58.002000000000002</v>
      </c>
      <c r="BC312" s="15"/>
      <c r="BD312" s="20"/>
      <c r="BE312" s="11"/>
      <c r="BF312" s="21"/>
      <c r="BG312" s="14">
        <v>111.95</v>
      </c>
      <c r="BH312" s="13">
        <v>111.95</v>
      </c>
      <c r="BI312" s="15"/>
      <c r="BJ312" s="20"/>
      <c r="BK312" s="11"/>
      <c r="BL312" s="21"/>
      <c r="BM312" s="22"/>
      <c r="BN312" s="14">
        <f t="shared" si="28"/>
        <v>130.20000000000002</v>
      </c>
      <c r="BO312" s="13">
        <f t="shared" si="29"/>
        <v>130.20000000000002</v>
      </c>
      <c r="BP312" s="15">
        <f t="shared" si="30"/>
        <v>0</v>
      </c>
      <c r="BQ312" s="14">
        <f t="shared" si="31"/>
        <v>8.5140000000000011</v>
      </c>
      <c r="BR312" s="13">
        <f t="shared" si="32"/>
        <v>8.5140000000000011</v>
      </c>
      <c r="BS312" s="15">
        <f t="shared" si="33"/>
        <v>0</v>
      </c>
      <c r="BT312" s="22"/>
      <c r="BU312" s="14">
        <v>140</v>
      </c>
      <c r="BV312" s="13">
        <v>140</v>
      </c>
      <c r="BW312" s="15"/>
    </row>
    <row r="313" spans="1:75" x14ac:dyDescent="0.25">
      <c r="A313" s="20" t="s">
        <v>696</v>
      </c>
      <c r="B313" s="11" t="s">
        <v>75</v>
      </c>
      <c r="C313" s="11">
        <v>4100</v>
      </c>
      <c r="D313" s="37">
        <v>3614</v>
      </c>
      <c r="E313" s="11" t="s">
        <v>358</v>
      </c>
      <c r="F313" s="11" t="s">
        <v>667</v>
      </c>
      <c r="G313" s="11">
        <v>86762</v>
      </c>
      <c r="H313" s="11" t="s">
        <v>34</v>
      </c>
      <c r="I313" s="11" t="s">
        <v>34</v>
      </c>
      <c r="J313" s="11" t="s">
        <v>34</v>
      </c>
      <c r="K313" s="11">
        <v>300</v>
      </c>
      <c r="L313" s="11">
        <v>0</v>
      </c>
      <c r="M313" s="11" t="s">
        <v>34</v>
      </c>
      <c r="N313" s="11" t="s">
        <v>34</v>
      </c>
      <c r="O313" s="11" t="s">
        <v>34</v>
      </c>
      <c r="P313" s="11"/>
      <c r="Q313" s="15">
        <v>77</v>
      </c>
      <c r="R313" s="15">
        <f t="shared" si="34"/>
        <v>83</v>
      </c>
      <c r="S313" s="22"/>
      <c r="T313" s="14">
        <v>6.3315999999999999</v>
      </c>
      <c r="U313" s="13">
        <v>6.3315999999999999</v>
      </c>
      <c r="V313" s="15"/>
      <c r="W313" s="14">
        <v>6.3315999999999999</v>
      </c>
      <c r="X313" s="13">
        <v>6.3315999999999999</v>
      </c>
      <c r="Y313" s="15"/>
      <c r="Z313" s="14">
        <v>6.3315999999999999</v>
      </c>
      <c r="AA313" s="13">
        <v>6.3315999999999999</v>
      </c>
      <c r="AB313" s="15"/>
      <c r="AC313" s="14">
        <v>6.3315999999999999</v>
      </c>
      <c r="AD313" s="13">
        <v>6.3315999999999999</v>
      </c>
      <c r="AE313" s="15"/>
      <c r="AF313" s="14">
        <v>6.3315999999999999</v>
      </c>
      <c r="AG313" s="13">
        <v>6.3315999999999999</v>
      </c>
      <c r="AH313" s="15"/>
      <c r="AI313" s="20"/>
      <c r="AJ313" s="11"/>
      <c r="AK313" s="21"/>
      <c r="AL313" s="14">
        <v>50.050000000000004</v>
      </c>
      <c r="AM313" s="13">
        <v>50.050000000000004</v>
      </c>
      <c r="AN313" s="15"/>
      <c r="AO313" s="14">
        <v>71.61</v>
      </c>
      <c r="AP313" s="13">
        <v>71.61</v>
      </c>
      <c r="AQ313" s="15"/>
      <c r="AR313" s="20"/>
      <c r="AS313" s="11"/>
      <c r="AT313" s="21"/>
      <c r="AU313" s="14">
        <v>71.61</v>
      </c>
      <c r="AV313" s="13">
        <v>71.61</v>
      </c>
      <c r="AW313" s="15"/>
      <c r="AX313" s="20"/>
      <c r="AY313" s="11"/>
      <c r="AZ313" s="21"/>
      <c r="BA313" s="14">
        <v>61.392099999999999</v>
      </c>
      <c r="BB313" s="13">
        <v>31.9011</v>
      </c>
      <c r="BC313" s="15"/>
      <c r="BD313" s="20"/>
      <c r="BE313" s="11"/>
      <c r="BF313" s="21"/>
      <c r="BG313" s="14">
        <v>61.550000000000004</v>
      </c>
      <c r="BH313" s="13">
        <v>61.550000000000004</v>
      </c>
      <c r="BI313" s="15"/>
      <c r="BJ313" s="20"/>
      <c r="BK313" s="11"/>
      <c r="BL313" s="21"/>
      <c r="BM313" s="22"/>
      <c r="BN313" s="14">
        <f t="shared" si="28"/>
        <v>71.61</v>
      </c>
      <c r="BO313" s="13">
        <f t="shared" si="29"/>
        <v>71.61</v>
      </c>
      <c r="BP313" s="15">
        <f t="shared" si="30"/>
        <v>0</v>
      </c>
      <c r="BQ313" s="14">
        <f t="shared" si="31"/>
        <v>6.3315999999999999</v>
      </c>
      <c r="BR313" s="13">
        <f t="shared" si="32"/>
        <v>6.3315999999999999</v>
      </c>
      <c r="BS313" s="15">
        <f t="shared" si="33"/>
        <v>0</v>
      </c>
      <c r="BT313" s="22"/>
      <c r="BU313" s="14">
        <v>77</v>
      </c>
      <c r="BV313" s="13">
        <v>77</v>
      </c>
      <c r="BW313" s="15"/>
    </row>
    <row r="314" spans="1:75" x14ac:dyDescent="0.25">
      <c r="A314" s="20" t="s">
        <v>696</v>
      </c>
      <c r="B314" s="11" t="s">
        <v>75</v>
      </c>
      <c r="C314" s="11">
        <v>4100</v>
      </c>
      <c r="D314" s="37">
        <v>3160</v>
      </c>
      <c r="E314" s="11" t="s">
        <v>359</v>
      </c>
      <c r="F314" s="11" t="s">
        <v>667</v>
      </c>
      <c r="G314" s="11">
        <v>86762</v>
      </c>
      <c r="H314" s="11" t="s">
        <v>34</v>
      </c>
      <c r="I314" s="11" t="s">
        <v>34</v>
      </c>
      <c r="J314" s="11" t="s">
        <v>34</v>
      </c>
      <c r="K314" s="11">
        <v>302</v>
      </c>
      <c r="L314" s="11">
        <v>0</v>
      </c>
      <c r="M314" s="11" t="s">
        <v>34</v>
      </c>
      <c r="N314" s="11" t="s">
        <v>34</v>
      </c>
      <c r="O314" s="11" t="s">
        <v>34</v>
      </c>
      <c r="P314" s="11"/>
      <c r="Q314" s="15">
        <v>96</v>
      </c>
      <c r="R314" s="15">
        <f t="shared" si="34"/>
        <v>103</v>
      </c>
      <c r="S314" s="22"/>
      <c r="T314" s="14">
        <v>6.3315999999999999</v>
      </c>
      <c r="U314" s="13">
        <v>6.3315999999999999</v>
      </c>
      <c r="V314" s="15"/>
      <c r="W314" s="14">
        <v>6.3315999999999999</v>
      </c>
      <c r="X314" s="13">
        <v>6.3315999999999999</v>
      </c>
      <c r="Y314" s="15"/>
      <c r="Z314" s="14">
        <v>6.3315999999999999</v>
      </c>
      <c r="AA314" s="13">
        <v>6.3315999999999999</v>
      </c>
      <c r="AB314" s="15"/>
      <c r="AC314" s="14">
        <v>6.3315999999999999</v>
      </c>
      <c r="AD314" s="13">
        <v>6.3315999999999999</v>
      </c>
      <c r="AE314" s="15"/>
      <c r="AF314" s="14">
        <v>6.3315999999999999</v>
      </c>
      <c r="AG314" s="13">
        <v>6.3315999999999999</v>
      </c>
      <c r="AH314" s="15"/>
      <c r="AI314" s="20"/>
      <c r="AJ314" s="11"/>
      <c r="AK314" s="21"/>
      <c r="AL314" s="14">
        <v>62.400000000000006</v>
      </c>
      <c r="AM314" s="13">
        <v>62.400000000000006</v>
      </c>
      <c r="AN314" s="15"/>
      <c r="AO314" s="14">
        <v>89.28</v>
      </c>
      <c r="AP314" s="13">
        <v>89.28</v>
      </c>
      <c r="AQ314" s="15"/>
      <c r="AR314" s="20"/>
      <c r="AS314" s="11"/>
      <c r="AT314" s="21"/>
      <c r="AU314" s="14">
        <v>89.28</v>
      </c>
      <c r="AV314" s="13">
        <v>89.28</v>
      </c>
      <c r="AW314" s="15"/>
      <c r="AX314" s="20"/>
      <c r="AY314" s="11"/>
      <c r="AZ314" s="21"/>
      <c r="BA314" s="14">
        <v>76.540800000000004</v>
      </c>
      <c r="BB314" s="13">
        <v>39.772800000000004</v>
      </c>
      <c r="BC314" s="15"/>
      <c r="BD314" s="20"/>
      <c r="BE314" s="11"/>
      <c r="BF314" s="21"/>
      <c r="BG314" s="14">
        <v>76.750000000000014</v>
      </c>
      <c r="BH314" s="13">
        <v>76.750000000000014</v>
      </c>
      <c r="BI314" s="15"/>
      <c r="BJ314" s="20"/>
      <c r="BK314" s="11"/>
      <c r="BL314" s="21"/>
      <c r="BM314" s="22"/>
      <c r="BN314" s="14">
        <f t="shared" si="28"/>
        <v>89.28</v>
      </c>
      <c r="BO314" s="13">
        <f t="shared" si="29"/>
        <v>89.28</v>
      </c>
      <c r="BP314" s="15">
        <f t="shared" si="30"/>
        <v>0</v>
      </c>
      <c r="BQ314" s="14">
        <f t="shared" si="31"/>
        <v>6.3315999999999999</v>
      </c>
      <c r="BR314" s="13">
        <f t="shared" si="32"/>
        <v>6.3315999999999999</v>
      </c>
      <c r="BS314" s="15">
        <f t="shared" si="33"/>
        <v>0</v>
      </c>
      <c r="BT314" s="22"/>
      <c r="BU314" s="14">
        <v>96</v>
      </c>
      <c r="BV314" s="13">
        <v>96</v>
      </c>
      <c r="BW314" s="15"/>
    </row>
    <row r="315" spans="1:75" x14ac:dyDescent="0.25">
      <c r="A315" s="20" t="s">
        <v>696</v>
      </c>
      <c r="B315" s="11" t="s">
        <v>75</v>
      </c>
      <c r="C315" s="11">
        <v>4100</v>
      </c>
      <c r="D315" s="37">
        <v>3359</v>
      </c>
      <c r="E315" s="11" t="s">
        <v>360</v>
      </c>
      <c r="F315" s="11" t="s">
        <v>667</v>
      </c>
      <c r="G315" s="11">
        <v>86762</v>
      </c>
      <c r="H315" s="11" t="s">
        <v>34</v>
      </c>
      <c r="I315" s="11" t="s">
        <v>34</v>
      </c>
      <c r="J315" s="11" t="s">
        <v>34</v>
      </c>
      <c r="K315" s="11">
        <v>302</v>
      </c>
      <c r="L315" s="11">
        <v>0</v>
      </c>
      <c r="M315" s="11" t="s">
        <v>34</v>
      </c>
      <c r="N315" s="11" t="s">
        <v>34</v>
      </c>
      <c r="O315" s="11" t="s">
        <v>34</v>
      </c>
      <c r="P315" s="11"/>
      <c r="Q315" s="15">
        <v>166</v>
      </c>
      <c r="R315" s="15">
        <f t="shared" si="34"/>
        <v>178</v>
      </c>
      <c r="S315" s="22"/>
      <c r="T315" s="14">
        <v>6.3315999999999999</v>
      </c>
      <c r="U315" s="13">
        <v>6.3315999999999999</v>
      </c>
      <c r="V315" s="15"/>
      <c r="W315" s="14">
        <v>6.3315999999999999</v>
      </c>
      <c r="X315" s="13">
        <v>6.3315999999999999</v>
      </c>
      <c r="Y315" s="15"/>
      <c r="Z315" s="14">
        <v>6.3315999999999999</v>
      </c>
      <c r="AA315" s="13">
        <v>6.3315999999999999</v>
      </c>
      <c r="AB315" s="15"/>
      <c r="AC315" s="14">
        <v>6.3315999999999999</v>
      </c>
      <c r="AD315" s="13">
        <v>6.3315999999999999</v>
      </c>
      <c r="AE315" s="15"/>
      <c r="AF315" s="14">
        <v>6.3315999999999999</v>
      </c>
      <c r="AG315" s="13">
        <v>6.3315999999999999</v>
      </c>
      <c r="AH315" s="15"/>
      <c r="AI315" s="20"/>
      <c r="AJ315" s="11"/>
      <c r="AK315" s="21"/>
      <c r="AL315" s="14">
        <v>107.9</v>
      </c>
      <c r="AM315" s="13">
        <v>107.9</v>
      </c>
      <c r="AN315" s="15"/>
      <c r="AO315" s="14">
        <v>154.38</v>
      </c>
      <c r="AP315" s="13">
        <v>154.38</v>
      </c>
      <c r="AQ315" s="15"/>
      <c r="AR315" s="20"/>
      <c r="AS315" s="11"/>
      <c r="AT315" s="21"/>
      <c r="AU315" s="14">
        <v>154.38</v>
      </c>
      <c r="AV315" s="13">
        <v>154.38</v>
      </c>
      <c r="AW315" s="15"/>
      <c r="AX315" s="20"/>
      <c r="AY315" s="11"/>
      <c r="AZ315" s="21"/>
      <c r="BA315" s="14">
        <v>132.3518</v>
      </c>
      <c r="BB315" s="13">
        <v>68.773799999999994</v>
      </c>
      <c r="BC315" s="15"/>
      <c r="BD315" s="20"/>
      <c r="BE315" s="11"/>
      <c r="BF315" s="21"/>
      <c r="BG315" s="14">
        <v>132.75</v>
      </c>
      <c r="BH315" s="13">
        <v>132.75</v>
      </c>
      <c r="BI315" s="15"/>
      <c r="BJ315" s="20"/>
      <c r="BK315" s="11"/>
      <c r="BL315" s="21"/>
      <c r="BM315" s="22"/>
      <c r="BN315" s="14">
        <f t="shared" si="28"/>
        <v>154.38</v>
      </c>
      <c r="BO315" s="13">
        <f t="shared" si="29"/>
        <v>154.38</v>
      </c>
      <c r="BP315" s="15">
        <f t="shared" si="30"/>
        <v>0</v>
      </c>
      <c r="BQ315" s="14">
        <f t="shared" si="31"/>
        <v>6.3315999999999999</v>
      </c>
      <c r="BR315" s="13">
        <f t="shared" si="32"/>
        <v>6.3315999999999999</v>
      </c>
      <c r="BS315" s="15">
        <f t="shared" si="33"/>
        <v>0</v>
      </c>
      <c r="BT315" s="22"/>
      <c r="BU315" s="14">
        <v>166</v>
      </c>
      <c r="BV315" s="13">
        <v>166</v>
      </c>
      <c r="BW315" s="15"/>
    </row>
    <row r="316" spans="1:75" x14ac:dyDescent="0.25">
      <c r="A316" s="20" t="s">
        <v>696</v>
      </c>
      <c r="B316" s="11" t="s">
        <v>75</v>
      </c>
      <c r="C316" s="11">
        <v>4100</v>
      </c>
      <c r="D316" s="37">
        <v>3835</v>
      </c>
      <c r="E316" s="11" t="s">
        <v>361</v>
      </c>
      <c r="F316" s="11" t="s">
        <v>668</v>
      </c>
      <c r="G316" s="11">
        <v>86765</v>
      </c>
      <c r="H316" s="11" t="s">
        <v>34</v>
      </c>
      <c r="I316" s="11" t="s">
        <v>34</v>
      </c>
      <c r="J316" s="11" t="s">
        <v>34</v>
      </c>
      <c r="K316" s="11">
        <v>300</v>
      </c>
      <c r="L316" s="11">
        <v>0</v>
      </c>
      <c r="M316" s="11" t="s">
        <v>34</v>
      </c>
      <c r="N316" s="11" t="s">
        <v>34</v>
      </c>
      <c r="O316" s="11" t="s">
        <v>34</v>
      </c>
      <c r="P316" s="11"/>
      <c r="Q316" s="15">
        <v>70</v>
      </c>
      <c r="R316" s="15">
        <f t="shared" si="34"/>
        <v>75</v>
      </c>
      <c r="S316" s="22"/>
      <c r="T316" s="14">
        <v>5.6672000000000002</v>
      </c>
      <c r="U316" s="13">
        <v>5.6672000000000002</v>
      </c>
      <c r="V316" s="15"/>
      <c r="W316" s="14">
        <v>5.6672000000000002</v>
      </c>
      <c r="X316" s="13">
        <v>5.6672000000000002</v>
      </c>
      <c r="Y316" s="15"/>
      <c r="Z316" s="14">
        <v>5.6672000000000002</v>
      </c>
      <c r="AA316" s="13">
        <v>5.6672000000000002</v>
      </c>
      <c r="AB316" s="15"/>
      <c r="AC316" s="14">
        <v>5.6672000000000002</v>
      </c>
      <c r="AD316" s="13">
        <v>5.6672000000000002</v>
      </c>
      <c r="AE316" s="15"/>
      <c r="AF316" s="14">
        <v>5.6672000000000002</v>
      </c>
      <c r="AG316" s="13">
        <v>5.6672000000000002</v>
      </c>
      <c r="AH316" s="15"/>
      <c r="AI316" s="20"/>
      <c r="AJ316" s="11"/>
      <c r="AK316" s="21"/>
      <c r="AL316" s="14">
        <v>45.5</v>
      </c>
      <c r="AM316" s="13">
        <v>45.5</v>
      </c>
      <c r="AN316" s="15"/>
      <c r="AO316" s="14">
        <v>65.100000000000009</v>
      </c>
      <c r="AP316" s="13">
        <v>65.100000000000009</v>
      </c>
      <c r="AQ316" s="15"/>
      <c r="AR316" s="20"/>
      <c r="AS316" s="11"/>
      <c r="AT316" s="21"/>
      <c r="AU316" s="14">
        <v>65.100000000000009</v>
      </c>
      <c r="AV316" s="13">
        <v>65.100000000000009</v>
      </c>
      <c r="AW316" s="15"/>
      <c r="AX316" s="20"/>
      <c r="AY316" s="11"/>
      <c r="AZ316" s="21"/>
      <c r="BA316" s="14">
        <v>55.811</v>
      </c>
      <c r="BB316" s="13">
        <v>29.001000000000001</v>
      </c>
      <c r="BC316" s="15"/>
      <c r="BD316" s="20"/>
      <c r="BE316" s="11"/>
      <c r="BF316" s="21"/>
      <c r="BG316" s="14">
        <v>55.95</v>
      </c>
      <c r="BH316" s="13">
        <v>55.95</v>
      </c>
      <c r="BI316" s="15"/>
      <c r="BJ316" s="20"/>
      <c r="BK316" s="11"/>
      <c r="BL316" s="21"/>
      <c r="BM316" s="22"/>
      <c r="BN316" s="14">
        <f t="shared" si="28"/>
        <v>65.100000000000009</v>
      </c>
      <c r="BO316" s="13">
        <f t="shared" si="29"/>
        <v>65.100000000000009</v>
      </c>
      <c r="BP316" s="15">
        <f t="shared" si="30"/>
        <v>0</v>
      </c>
      <c r="BQ316" s="14">
        <f t="shared" si="31"/>
        <v>5.6672000000000002</v>
      </c>
      <c r="BR316" s="13">
        <f t="shared" si="32"/>
        <v>5.6672000000000002</v>
      </c>
      <c r="BS316" s="15">
        <f t="shared" si="33"/>
        <v>0</v>
      </c>
      <c r="BT316" s="22"/>
      <c r="BU316" s="14">
        <v>70</v>
      </c>
      <c r="BV316" s="13">
        <v>70</v>
      </c>
      <c r="BW316" s="15"/>
    </row>
    <row r="317" spans="1:75" x14ac:dyDescent="0.25">
      <c r="A317" s="20" t="s">
        <v>696</v>
      </c>
      <c r="B317" s="11" t="s">
        <v>75</v>
      </c>
      <c r="C317" s="11">
        <v>4100</v>
      </c>
      <c r="D317" s="37">
        <v>3615</v>
      </c>
      <c r="E317" s="11" t="s">
        <v>362</v>
      </c>
      <c r="F317" s="11" t="s">
        <v>668</v>
      </c>
      <c r="G317" s="11">
        <v>86765</v>
      </c>
      <c r="H317" s="11" t="s">
        <v>34</v>
      </c>
      <c r="I317" s="11" t="s">
        <v>34</v>
      </c>
      <c r="J317" s="11" t="s">
        <v>34</v>
      </c>
      <c r="K317" s="11">
        <v>300</v>
      </c>
      <c r="L317" s="11">
        <v>0</v>
      </c>
      <c r="M317" s="11" t="s">
        <v>34</v>
      </c>
      <c r="N317" s="11" t="s">
        <v>34</v>
      </c>
      <c r="O317" s="11" t="s">
        <v>34</v>
      </c>
      <c r="P317" s="11"/>
      <c r="Q317" s="15">
        <v>82</v>
      </c>
      <c r="R317" s="15">
        <f t="shared" si="34"/>
        <v>88</v>
      </c>
      <c r="S317" s="22"/>
      <c r="T317" s="14">
        <v>5.6672000000000002</v>
      </c>
      <c r="U317" s="13">
        <v>5.6672000000000002</v>
      </c>
      <c r="V317" s="15"/>
      <c r="W317" s="14">
        <v>5.6672000000000002</v>
      </c>
      <c r="X317" s="13">
        <v>5.6672000000000002</v>
      </c>
      <c r="Y317" s="15"/>
      <c r="Z317" s="14">
        <v>5.6672000000000002</v>
      </c>
      <c r="AA317" s="13">
        <v>5.6672000000000002</v>
      </c>
      <c r="AB317" s="15"/>
      <c r="AC317" s="14">
        <v>5.6672000000000002</v>
      </c>
      <c r="AD317" s="13">
        <v>5.6672000000000002</v>
      </c>
      <c r="AE317" s="15"/>
      <c r="AF317" s="14">
        <v>5.6672000000000002</v>
      </c>
      <c r="AG317" s="13">
        <v>5.6672000000000002</v>
      </c>
      <c r="AH317" s="15"/>
      <c r="AI317" s="20"/>
      <c r="AJ317" s="11"/>
      <c r="AK317" s="21"/>
      <c r="AL317" s="14">
        <v>53.300000000000004</v>
      </c>
      <c r="AM317" s="13">
        <v>53.300000000000004</v>
      </c>
      <c r="AN317" s="15"/>
      <c r="AO317" s="14">
        <v>76.260000000000005</v>
      </c>
      <c r="AP317" s="13">
        <v>76.260000000000005</v>
      </c>
      <c r="AQ317" s="15"/>
      <c r="AR317" s="20"/>
      <c r="AS317" s="11"/>
      <c r="AT317" s="21"/>
      <c r="AU317" s="14">
        <v>76.260000000000005</v>
      </c>
      <c r="AV317" s="13">
        <v>76.260000000000005</v>
      </c>
      <c r="AW317" s="15"/>
      <c r="AX317" s="20"/>
      <c r="AY317" s="11"/>
      <c r="AZ317" s="21"/>
      <c r="BA317" s="14">
        <v>65.378600000000006</v>
      </c>
      <c r="BB317" s="13">
        <v>33.9726</v>
      </c>
      <c r="BC317" s="15"/>
      <c r="BD317" s="20"/>
      <c r="BE317" s="11"/>
      <c r="BF317" s="21"/>
      <c r="BG317" s="14">
        <v>65.550000000000011</v>
      </c>
      <c r="BH317" s="13">
        <v>65.550000000000011</v>
      </c>
      <c r="BI317" s="15"/>
      <c r="BJ317" s="20"/>
      <c r="BK317" s="11"/>
      <c r="BL317" s="21"/>
      <c r="BM317" s="22"/>
      <c r="BN317" s="14">
        <f t="shared" si="28"/>
        <v>76.260000000000005</v>
      </c>
      <c r="BO317" s="13">
        <f t="shared" si="29"/>
        <v>76.260000000000005</v>
      </c>
      <c r="BP317" s="15">
        <f t="shared" si="30"/>
        <v>0</v>
      </c>
      <c r="BQ317" s="14">
        <f t="shared" si="31"/>
        <v>5.6672000000000002</v>
      </c>
      <c r="BR317" s="13">
        <f t="shared" si="32"/>
        <v>5.6672000000000002</v>
      </c>
      <c r="BS317" s="15">
        <f t="shared" si="33"/>
        <v>0</v>
      </c>
      <c r="BT317" s="22"/>
      <c r="BU317" s="14">
        <v>82</v>
      </c>
      <c r="BV317" s="13">
        <v>82</v>
      </c>
      <c r="BW317" s="15"/>
    </row>
    <row r="318" spans="1:75" x14ac:dyDescent="0.25">
      <c r="A318" s="20" t="s">
        <v>696</v>
      </c>
      <c r="B318" s="11" t="s">
        <v>75</v>
      </c>
      <c r="C318" s="11">
        <v>4100</v>
      </c>
      <c r="D318" s="37">
        <v>3361</v>
      </c>
      <c r="E318" s="11" t="s">
        <v>363</v>
      </c>
      <c r="F318" s="11" t="s">
        <v>668</v>
      </c>
      <c r="G318" s="11">
        <v>86765</v>
      </c>
      <c r="H318" s="11" t="s">
        <v>34</v>
      </c>
      <c r="I318" s="11" t="s">
        <v>34</v>
      </c>
      <c r="J318" s="11" t="s">
        <v>34</v>
      </c>
      <c r="K318" s="11">
        <v>302</v>
      </c>
      <c r="L318" s="11">
        <v>0</v>
      </c>
      <c r="M318" s="11" t="s">
        <v>34</v>
      </c>
      <c r="N318" s="11" t="s">
        <v>34</v>
      </c>
      <c r="O318" s="11" t="s">
        <v>34</v>
      </c>
      <c r="P318" s="11"/>
      <c r="Q318" s="15">
        <v>129</v>
      </c>
      <c r="R318" s="15">
        <f t="shared" si="34"/>
        <v>139</v>
      </c>
      <c r="S318" s="22"/>
      <c r="T318" s="14">
        <v>5.6672000000000002</v>
      </c>
      <c r="U318" s="13">
        <v>5.6672000000000002</v>
      </c>
      <c r="V318" s="15"/>
      <c r="W318" s="14">
        <v>5.6672000000000002</v>
      </c>
      <c r="X318" s="13">
        <v>5.6672000000000002</v>
      </c>
      <c r="Y318" s="15"/>
      <c r="Z318" s="14">
        <v>5.6672000000000002</v>
      </c>
      <c r="AA318" s="13">
        <v>5.6672000000000002</v>
      </c>
      <c r="AB318" s="15"/>
      <c r="AC318" s="14">
        <v>5.6672000000000002</v>
      </c>
      <c r="AD318" s="13">
        <v>5.6672000000000002</v>
      </c>
      <c r="AE318" s="15"/>
      <c r="AF318" s="14">
        <v>5.6672000000000002</v>
      </c>
      <c r="AG318" s="13">
        <v>5.6672000000000002</v>
      </c>
      <c r="AH318" s="15"/>
      <c r="AI318" s="20"/>
      <c r="AJ318" s="11"/>
      <c r="AK318" s="21"/>
      <c r="AL318" s="14">
        <v>83.850000000000009</v>
      </c>
      <c r="AM318" s="13">
        <v>83.850000000000009</v>
      </c>
      <c r="AN318" s="15"/>
      <c r="AO318" s="14">
        <v>119.97000000000001</v>
      </c>
      <c r="AP318" s="13">
        <v>119.97000000000001</v>
      </c>
      <c r="AQ318" s="15"/>
      <c r="AR318" s="20"/>
      <c r="AS318" s="11"/>
      <c r="AT318" s="21"/>
      <c r="AU318" s="14">
        <v>119.97000000000001</v>
      </c>
      <c r="AV318" s="13">
        <v>119.97000000000001</v>
      </c>
      <c r="AW318" s="15"/>
      <c r="AX318" s="20"/>
      <c r="AY318" s="11"/>
      <c r="AZ318" s="21"/>
      <c r="BA318" s="14">
        <v>102.85170000000001</v>
      </c>
      <c r="BB318" s="13">
        <v>53.444699999999997</v>
      </c>
      <c r="BC318" s="15"/>
      <c r="BD318" s="20"/>
      <c r="BE318" s="11"/>
      <c r="BF318" s="21"/>
      <c r="BG318" s="14">
        <v>103.15</v>
      </c>
      <c r="BH318" s="13">
        <v>103.15</v>
      </c>
      <c r="BI318" s="15"/>
      <c r="BJ318" s="20"/>
      <c r="BK318" s="11"/>
      <c r="BL318" s="21"/>
      <c r="BM318" s="22"/>
      <c r="BN318" s="14">
        <f t="shared" si="28"/>
        <v>119.97000000000001</v>
      </c>
      <c r="BO318" s="13">
        <f t="shared" si="29"/>
        <v>119.97000000000001</v>
      </c>
      <c r="BP318" s="15">
        <f t="shared" si="30"/>
        <v>0</v>
      </c>
      <c r="BQ318" s="14">
        <f t="shared" si="31"/>
        <v>5.6672000000000002</v>
      </c>
      <c r="BR318" s="13">
        <f t="shared" si="32"/>
        <v>5.6672000000000002</v>
      </c>
      <c r="BS318" s="15">
        <f t="shared" si="33"/>
        <v>0</v>
      </c>
      <c r="BT318" s="22"/>
      <c r="BU318" s="14">
        <v>129</v>
      </c>
      <c r="BV318" s="13">
        <v>129</v>
      </c>
      <c r="BW318" s="15"/>
    </row>
    <row r="319" spans="1:75" x14ac:dyDescent="0.25">
      <c r="A319" s="20" t="s">
        <v>696</v>
      </c>
      <c r="B319" s="11" t="s">
        <v>75</v>
      </c>
      <c r="C319" s="11">
        <v>4100</v>
      </c>
      <c r="D319" s="37">
        <v>3008</v>
      </c>
      <c r="E319" s="11" t="s">
        <v>364</v>
      </c>
      <c r="F319" s="11" t="s">
        <v>669</v>
      </c>
      <c r="G319" s="11">
        <v>86901</v>
      </c>
      <c r="H319" s="11" t="s">
        <v>34</v>
      </c>
      <c r="I319" s="11" t="s">
        <v>34</v>
      </c>
      <c r="J319" s="11" t="s">
        <v>34</v>
      </c>
      <c r="K319" s="11">
        <v>302</v>
      </c>
      <c r="L319" s="11">
        <v>0</v>
      </c>
      <c r="M319" s="11" t="s">
        <v>34</v>
      </c>
      <c r="N319" s="11" t="s">
        <v>34</v>
      </c>
      <c r="O319" s="11" t="s">
        <v>34</v>
      </c>
      <c r="P319" s="11"/>
      <c r="Q319" s="15">
        <v>119</v>
      </c>
      <c r="R319" s="15">
        <f t="shared" si="34"/>
        <v>128</v>
      </c>
      <c r="S319" s="22"/>
      <c r="T319" s="14">
        <v>1.3156000000000001</v>
      </c>
      <c r="U319" s="13">
        <v>1.3156000000000001</v>
      </c>
      <c r="V319" s="15"/>
      <c r="W319" s="14">
        <v>1.3156000000000001</v>
      </c>
      <c r="X319" s="13">
        <v>1.3156000000000001</v>
      </c>
      <c r="Y319" s="15"/>
      <c r="Z319" s="14">
        <v>1.3156000000000001</v>
      </c>
      <c r="AA319" s="13">
        <v>1.3156000000000001</v>
      </c>
      <c r="AB319" s="15"/>
      <c r="AC319" s="14">
        <v>1.3156000000000001</v>
      </c>
      <c r="AD319" s="13">
        <v>1.3156000000000001</v>
      </c>
      <c r="AE319" s="15"/>
      <c r="AF319" s="14">
        <v>1.3156000000000001</v>
      </c>
      <c r="AG319" s="13">
        <v>1.3156000000000001</v>
      </c>
      <c r="AH319" s="15"/>
      <c r="AI319" s="20"/>
      <c r="AJ319" s="11"/>
      <c r="AK319" s="21"/>
      <c r="AL319" s="14">
        <v>77.350000000000009</v>
      </c>
      <c r="AM319" s="13">
        <v>77.350000000000009</v>
      </c>
      <c r="AN319" s="15"/>
      <c r="AO319" s="14">
        <v>110.67</v>
      </c>
      <c r="AP319" s="13">
        <v>110.67</v>
      </c>
      <c r="AQ319" s="15"/>
      <c r="AR319" s="20"/>
      <c r="AS319" s="11"/>
      <c r="AT319" s="21"/>
      <c r="AU319" s="14">
        <v>110.67</v>
      </c>
      <c r="AV319" s="13">
        <v>110.67</v>
      </c>
      <c r="AW319" s="15"/>
      <c r="AX319" s="20"/>
      <c r="AY319" s="11"/>
      <c r="AZ319" s="21"/>
      <c r="BA319" s="14">
        <v>94.878699999999995</v>
      </c>
      <c r="BB319" s="13">
        <v>49.301699999999997</v>
      </c>
      <c r="BC319" s="15"/>
      <c r="BD319" s="20"/>
      <c r="BE319" s="11"/>
      <c r="BF319" s="21"/>
      <c r="BG319" s="14">
        <v>95.15</v>
      </c>
      <c r="BH319" s="13">
        <v>95.15</v>
      </c>
      <c r="BI319" s="15"/>
      <c r="BJ319" s="20"/>
      <c r="BK319" s="11"/>
      <c r="BL319" s="21"/>
      <c r="BM319" s="22"/>
      <c r="BN319" s="14">
        <f t="shared" si="28"/>
        <v>110.67</v>
      </c>
      <c r="BO319" s="13">
        <f t="shared" si="29"/>
        <v>110.67</v>
      </c>
      <c r="BP319" s="15">
        <f t="shared" si="30"/>
        <v>0</v>
      </c>
      <c r="BQ319" s="14">
        <f t="shared" si="31"/>
        <v>1.3156000000000001</v>
      </c>
      <c r="BR319" s="13">
        <f t="shared" si="32"/>
        <v>1.3156000000000001</v>
      </c>
      <c r="BS319" s="15">
        <f t="shared" si="33"/>
        <v>0</v>
      </c>
      <c r="BT319" s="22"/>
      <c r="BU319" s="14">
        <v>119</v>
      </c>
      <c r="BV319" s="13">
        <v>119</v>
      </c>
      <c r="BW319" s="15"/>
    </row>
    <row r="320" spans="1:75" x14ac:dyDescent="0.25">
      <c r="A320" s="20" t="s">
        <v>696</v>
      </c>
      <c r="B320" s="11" t="s">
        <v>75</v>
      </c>
      <c r="C320" s="11">
        <v>4100</v>
      </c>
      <c r="D320" s="37">
        <v>3089</v>
      </c>
      <c r="E320" s="11" t="s">
        <v>167</v>
      </c>
      <c r="F320" s="11" t="s">
        <v>536</v>
      </c>
      <c r="G320" s="11">
        <v>87040</v>
      </c>
      <c r="H320" s="11" t="s">
        <v>34</v>
      </c>
      <c r="I320" s="11" t="s">
        <v>34</v>
      </c>
      <c r="J320" s="11" t="s">
        <v>34</v>
      </c>
      <c r="K320" s="11"/>
      <c r="L320" s="11">
        <v>306</v>
      </c>
      <c r="M320" s="11">
        <v>0</v>
      </c>
      <c r="N320" s="11" t="s">
        <v>34</v>
      </c>
      <c r="O320" s="11" t="s">
        <v>34</v>
      </c>
      <c r="P320" s="11" t="s">
        <v>34</v>
      </c>
      <c r="Q320" s="15">
        <v>125</v>
      </c>
      <c r="R320" s="15">
        <f t="shared" si="34"/>
        <v>134</v>
      </c>
      <c r="S320" s="22"/>
      <c r="T320" s="14">
        <v>4.5407999999999999</v>
      </c>
      <c r="U320" s="13">
        <v>4.5407999999999999</v>
      </c>
      <c r="V320" s="15"/>
      <c r="W320" s="14">
        <v>4.5407999999999999</v>
      </c>
      <c r="X320" s="13">
        <v>4.5407999999999999</v>
      </c>
      <c r="Y320" s="15"/>
      <c r="Z320" s="14">
        <v>4.5407999999999999</v>
      </c>
      <c r="AA320" s="13">
        <v>4.5407999999999999</v>
      </c>
      <c r="AB320" s="15"/>
      <c r="AC320" s="14">
        <v>4.5407999999999999</v>
      </c>
      <c r="AD320" s="13">
        <v>4.5407999999999999</v>
      </c>
      <c r="AE320" s="15"/>
      <c r="AF320" s="14">
        <v>4.5407999999999999</v>
      </c>
      <c r="AG320" s="13">
        <v>4.5407999999999999</v>
      </c>
      <c r="AH320" s="15"/>
      <c r="AI320" s="14"/>
      <c r="AJ320" s="13"/>
      <c r="AK320" s="15"/>
      <c r="AL320" s="14">
        <v>81.25</v>
      </c>
      <c r="AM320" s="13">
        <v>81.25</v>
      </c>
      <c r="AN320" s="15"/>
      <c r="AO320" s="14">
        <v>116.25</v>
      </c>
      <c r="AP320" s="13">
        <v>116.25</v>
      </c>
      <c r="AQ320" s="15"/>
      <c r="AR320" s="14"/>
      <c r="AS320" s="13"/>
      <c r="AT320" s="15"/>
      <c r="AU320" s="14">
        <v>116.25</v>
      </c>
      <c r="AV320" s="13">
        <v>116.25</v>
      </c>
      <c r="AW320" s="15"/>
      <c r="AX320" s="14"/>
      <c r="AY320" s="13"/>
      <c r="AZ320" s="15"/>
      <c r="BA320" s="14">
        <v>99.662499999999994</v>
      </c>
      <c r="BB320" s="13">
        <v>51.787500000000001</v>
      </c>
      <c r="BC320" s="15"/>
      <c r="BD320" s="14"/>
      <c r="BE320" s="13"/>
      <c r="BF320" s="15"/>
      <c r="BG320" s="14">
        <v>99.95</v>
      </c>
      <c r="BH320" s="13">
        <v>99.95</v>
      </c>
      <c r="BI320" s="15"/>
      <c r="BJ320" s="14"/>
      <c r="BK320" s="13"/>
      <c r="BL320" s="15"/>
      <c r="BM320" s="16"/>
      <c r="BN320" s="14">
        <f t="shared" si="28"/>
        <v>116.25</v>
      </c>
      <c r="BO320" s="13">
        <f t="shared" si="29"/>
        <v>116.25</v>
      </c>
      <c r="BP320" s="15">
        <f t="shared" si="30"/>
        <v>0</v>
      </c>
      <c r="BQ320" s="14">
        <f t="shared" si="31"/>
        <v>4.5407999999999999</v>
      </c>
      <c r="BR320" s="13">
        <f t="shared" si="32"/>
        <v>4.5407999999999999</v>
      </c>
      <c r="BS320" s="15">
        <f t="shared" si="33"/>
        <v>0</v>
      </c>
      <c r="BT320" s="16"/>
      <c r="BU320" s="14">
        <v>125</v>
      </c>
      <c r="BV320" s="13">
        <v>125</v>
      </c>
      <c r="BW320" s="15"/>
    </row>
    <row r="321" spans="1:75" x14ac:dyDescent="0.25">
      <c r="A321" s="20" t="s">
        <v>696</v>
      </c>
      <c r="B321" s="11" t="s">
        <v>75</v>
      </c>
      <c r="C321" s="11">
        <v>4100</v>
      </c>
      <c r="D321" s="37">
        <v>3511</v>
      </c>
      <c r="E321" s="11" t="s">
        <v>365</v>
      </c>
      <c r="F321" s="11" t="s">
        <v>954</v>
      </c>
      <c r="G321" s="11">
        <v>87070</v>
      </c>
      <c r="H321" s="11" t="s">
        <v>34</v>
      </c>
      <c r="I321" s="11" t="s">
        <v>34</v>
      </c>
      <c r="J321" s="11" t="s">
        <v>34</v>
      </c>
      <c r="K321" s="11">
        <v>300</v>
      </c>
      <c r="L321" s="11">
        <v>0</v>
      </c>
      <c r="M321" s="11" t="s">
        <v>34</v>
      </c>
      <c r="N321" s="11" t="s">
        <v>34</v>
      </c>
      <c r="O321" s="11" t="s">
        <v>34</v>
      </c>
      <c r="P321" s="11"/>
      <c r="Q321" s="15">
        <v>88</v>
      </c>
      <c r="R321" s="15">
        <f t="shared" si="34"/>
        <v>95</v>
      </c>
      <c r="S321" s="22"/>
      <c r="T321" s="14">
        <v>3.7927999999999997</v>
      </c>
      <c r="U321" s="13">
        <v>3.7927999999999997</v>
      </c>
      <c r="V321" s="15"/>
      <c r="W321" s="14">
        <v>3.7927999999999997</v>
      </c>
      <c r="X321" s="13">
        <v>3.7927999999999997</v>
      </c>
      <c r="Y321" s="15"/>
      <c r="Z321" s="14">
        <v>3.7927999999999997</v>
      </c>
      <c r="AA321" s="13">
        <v>3.7927999999999997</v>
      </c>
      <c r="AB321" s="15"/>
      <c r="AC321" s="14">
        <v>3.7927999999999997</v>
      </c>
      <c r="AD321" s="13">
        <v>3.7927999999999997</v>
      </c>
      <c r="AE321" s="15"/>
      <c r="AF321" s="14">
        <v>3.7927999999999997</v>
      </c>
      <c r="AG321" s="13">
        <v>3.7927999999999997</v>
      </c>
      <c r="AH321" s="15"/>
      <c r="AI321" s="20"/>
      <c r="AJ321" s="11"/>
      <c r="AK321" s="21"/>
      <c r="AL321" s="14">
        <v>57.2</v>
      </c>
      <c r="AM321" s="13">
        <v>57.2</v>
      </c>
      <c r="AN321" s="15"/>
      <c r="AO321" s="14">
        <v>81.84</v>
      </c>
      <c r="AP321" s="13">
        <v>81.84</v>
      </c>
      <c r="AQ321" s="15"/>
      <c r="AR321" s="20"/>
      <c r="AS321" s="11"/>
      <c r="AT321" s="21"/>
      <c r="AU321" s="14">
        <v>81.84</v>
      </c>
      <c r="AV321" s="13">
        <v>81.84</v>
      </c>
      <c r="AW321" s="15"/>
      <c r="AX321" s="20"/>
      <c r="AY321" s="11"/>
      <c r="AZ321" s="21"/>
      <c r="BA321" s="14">
        <v>70.162400000000005</v>
      </c>
      <c r="BB321" s="13">
        <v>36.458399999999997</v>
      </c>
      <c r="BC321" s="15"/>
      <c r="BD321" s="20"/>
      <c r="BE321" s="11"/>
      <c r="BF321" s="21"/>
      <c r="BG321" s="14">
        <v>70.350000000000009</v>
      </c>
      <c r="BH321" s="13">
        <v>70.350000000000009</v>
      </c>
      <c r="BI321" s="15"/>
      <c r="BJ321" s="20"/>
      <c r="BK321" s="11"/>
      <c r="BL321" s="21"/>
      <c r="BM321" s="22"/>
      <c r="BN321" s="14">
        <f t="shared" si="28"/>
        <v>81.84</v>
      </c>
      <c r="BO321" s="13">
        <f t="shared" si="29"/>
        <v>81.84</v>
      </c>
      <c r="BP321" s="15">
        <f t="shared" si="30"/>
        <v>0</v>
      </c>
      <c r="BQ321" s="14">
        <f t="shared" si="31"/>
        <v>3.7927999999999997</v>
      </c>
      <c r="BR321" s="13">
        <f t="shared" si="32"/>
        <v>3.7927999999999997</v>
      </c>
      <c r="BS321" s="15">
        <f t="shared" si="33"/>
        <v>0</v>
      </c>
      <c r="BT321" s="22"/>
      <c r="BU321" s="14">
        <v>88</v>
      </c>
      <c r="BV321" s="13">
        <v>88</v>
      </c>
      <c r="BW321" s="15"/>
    </row>
    <row r="322" spans="1:75" x14ac:dyDescent="0.25">
      <c r="A322" s="20" t="s">
        <v>696</v>
      </c>
      <c r="B322" s="11" t="s">
        <v>75</v>
      </c>
      <c r="C322" s="11">
        <v>4100</v>
      </c>
      <c r="D322" s="37">
        <v>3287</v>
      </c>
      <c r="E322" s="11" t="s">
        <v>366</v>
      </c>
      <c r="F322" s="11" t="s">
        <v>961</v>
      </c>
      <c r="G322" s="11">
        <v>87070</v>
      </c>
      <c r="H322" s="11" t="s">
        <v>34</v>
      </c>
      <c r="I322" s="11" t="s">
        <v>34</v>
      </c>
      <c r="J322" s="11" t="s">
        <v>34</v>
      </c>
      <c r="K322" s="11">
        <v>306</v>
      </c>
      <c r="L322" s="11">
        <v>0</v>
      </c>
      <c r="M322" s="11" t="s">
        <v>34</v>
      </c>
      <c r="N322" s="11" t="s">
        <v>34</v>
      </c>
      <c r="O322" s="11" t="s">
        <v>34</v>
      </c>
      <c r="P322" s="11"/>
      <c r="Q322" s="15">
        <v>55</v>
      </c>
      <c r="R322" s="15">
        <f t="shared" si="34"/>
        <v>59</v>
      </c>
      <c r="S322" s="22"/>
      <c r="T322" s="14">
        <v>3.7927999999999997</v>
      </c>
      <c r="U322" s="13">
        <v>3.7927999999999997</v>
      </c>
      <c r="V322" s="15"/>
      <c r="W322" s="14">
        <v>3.7927999999999997</v>
      </c>
      <c r="X322" s="13">
        <v>3.7927999999999997</v>
      </c>
      <c r="Y322" s="15"/>
      <c r="Z322" s="14">
        <v>3.7927999999999997</v>
      </c>
      <c r="AA322" s="13">
        <v>3.7927999999999997</v>
      </c>
      <c r="AB322" s="15"/>
      <c r="AC322" s="14">
        <v>3.7927999999999997</v>
      </c>
      <c r="AD322" s="13">
        <v>3.7927999999999997</v>
      </c>
      <c r="AE322" s="15"/>
      <c r="AF322" s="14">
        <v>3.7927999999999997</v>
      </c>
      <c r="AG322" s="13">
        <v>3.7927999999999997</v>
      </c>
      <c r="AH322" s="15"/>
      <c r="AI322" s="20"/>
      <c r="AJ322" s="11"/>
      <c r="AK322" s="21"/>
      <c r="AL322" s="14">
        <v>35.75</v>
      </c>
      <c r="AM322" s="13">
        <v>35.75</v>
      </c>
      <c r="AN322" s="15"/>
      <c r="AO322" s="14">
        <v>51.150000000000006</v>
      </c>
      <c r="AP322" s="13">
        <v>51.150000000000006</v>
      </c>
      <c r="AQ322" s="15"/>
      <c r="AR322" s="20"/>
      <c r="AS322" s="11"/>
      <c r="AT322" s="21"/>
      <c r="AU322" s="14">
        <v>51.150000000000006</v>
      </c>
      <c r="AV322" s="13">
        <v>51.150000000000006</v>
      </c>
      <c r="AW322" s="15"/>
      <c r="AX322" s="20"/>
      <c r="AY322" s="11"/>
      <c r="AZ322" s="21"/>
      <c r="BA322" s="14">
        <v>43.851500000000001</v>
      </c>
      <c r="BB322" s="13">
        <v>22.7865</v>
      </c>
      <c r="BC322" s="15"/>
      <c r="BD322" s="20"/>
      <c r="BE322" s="11"/>
      <c r="BF322" s="21"/>
      <c r="BG322" s="14">
        <v>43.95</v>
      </c>
      <c r="BH322" s="13">
        <v>43.95</v>
      </c>
      <c r="BI322" s="15"/>
      <c r="BJ322" s="20"/>
      <c r="BK322" s="11"/>
      <c r="BL322" s="21"/>
      <c r="BM322" s="22"/>
      <c r="BN322" s="14">
        <f t="shared" si="28"/>
        <v>51.150000000000006</v>
      </c>
      <c r="BO322" s="13">
        <f t="shared" si="29"/>
        <v>51.150000000000006</v>
      </c>
      <c r="BP322" s="15">
        <f t="shared" si="30"/>
        <v>0</v>
      </c>
      <c r="BQ322" s="14">
        <f t="shared" si="31"/>
        <v>3.7927999999999997</v>
      </c>
      <c r="BR322" s="13">
        <f t="shared" si="32"/>
        <v>3.7927999999999997</v>
      </c>
      <c r="BS322" s="15">
        <f t="shared" si="33"/>
        <v>0</v>
      </c>
      <c r="BT322" s="22"/>
      <c r="BU322" s="14">
        <v>55</v>
      </c>
      <c r="BV322" s="13">
        <v>55</v>
      </c>
      <c r="BW322" s="15"/>
    </row>
    <row r="323" spans="1:75" x14ac:dyDescent="0.25">
      <c r="A323" s="20" t="s">
        <v>696</v>
      </c>
      <c r="B323" s="11" t="s">
        <v>75</v>
      </c>
      <c r="C323" s="11">
        <v>4100</v>
      </c>
      <c r="D323" s="37">
        <v>3138</v>
      </c>
      <c r="E323" s="11" t="s">
        <v>367</v>
      </c>
      <c r="F323" s="11" t="s">
        <v>962</v>
      </c>
      <c r="G323" s="11">
        <v>87070</v>
      </c>
      <c r="H323" s="11" t="s">
        <v>34</v>
      </c>
      <c r="I323" s="11" t="s">
        <v>34</v>
      </c>
      <c r="J323" s="11" t="s">
        <v>34</v>
      </c>
      <c r="K323" s="11">
        <v>306</v>
      </c>
      <c r="L323" s="11">
        <v>0</v>
      </c>
      <c r="M323" s="11" t="s">
        <v>34</v>
      </c>
      <c r="N323" s="11" t="s">
        <v>34</v>
      </c>
      <c r="O323" s="11" t="s">
        <v>34</v>
      </c>
      <c r="P323" s="11"/>
      <c r="Q323" s="15">
        <v>92</v>
      </c>
      <c r="R323" s="15">
        <f t="shared" si="34"/>
        <v>99</v>
      </c>
      <c r="S323" s="22"/>
      <c r="T323" s="14">
        <v>3.7927999999999997</v>
      </c>
      <c r="U323" s="13">
        <v>3.7927999999999997</v>
      </c>
      <c r="V323" s="15"/>
      <c r="W323" s="14">
        <v>3.7927999999999997</v>
      </c>
      <c r="X323" s="13">
        <v>3.7927999999999997</v>
      </c>
      <c r="Y323" s="15"/>
      <c r="Z323" s="14">
        <v>3.7927999999999997</v>
      </c>
      <c r="AA323" s="13">
        <v>3.7927999999999997</v>
      </c>
      <c r="AB323" s="15"/>
      <c r="AC323" s="14">
        <v>3.7927999999999997</v>
      </c>
      <c r="AD323" s="13">
        <v>3.7927999999999997</v>
      </c>
      <c r="AE323" s="15"/>
      <c r="AF323" s="14">
        <v>3.7927999999999997</v>
      </c>
      <c r="AG323" s="13">
        <v>3.7927999999999997</v>
      </c>
      <c r="AH323" s="15"/>
      <c r="AI323" s="20"/>
      <c r="AJ323" s="11"/>
      <c r="AK323" s="21"/>
      <c r="AL323" s="14">
        <v>59.800000000000004</v>
      </c>
      <c r="AM323" s="13">
        <v>59.800000000000004</v>
      </c>
      <c r="AN323" s="15"/>
      <c r="AO323" s="14">
        <v>85.56</v>
      </c>
      <c r="AP323" s="13">
        <v>85.56</v>
      </c>
      <c r="AQ323" s="15"/>
      <c r="AR323" s="20"/>
      <c r="AS323" s="11"/>
      <c r="AT323" s="21"/>
      <c r="AU323" s="14">
        <v>85.56</v>
      </c>
      <c r="AV323" s="13">
        <v>85.56</v>
      </c>
      <c r="AW323" s="15"/>
      <c r="AX323" s="20"/>
      <c r="AY323" s="11"/>
      <c r="AZ323" s="21"/>
      <c r="BA323" s="14">
        <v>73.351600000000005</v>
      </c>
      <c r="BB323" s="13">
        <v>38.115600000000001</v>
      </c>
      <c r="BC323" s="15"/>
      <c r="BD323" s="20"/>
      <c r="BE323" s="11"/>
      <c r="BF323" s="21"/>
      <c r="BG323" s="14">
        <v>73.550000000000011</v>
      </c>
      <c r="BH323" s="13">
        <v>73.550000000000011</v>
      </c>
      <c r="BI323" s="15"/>
      <c r="BJ323" s="20"/>
      <c r="BK323" s="11"/>
      <c r="BL323" s="21"/>
      <c r="BM323" s="22"/>
      <c r="BN323" s="14">
        <f t="shared" si="28"/>
        <v>85.56</v>
      </c>
      <c r="BO323" s="13">
        <f t="shared" si="29"/>
        <v>85.56</v>
      </c>
      <c r="BP323" s="15">
        <f t="shared" si="30"/>
        <v>0</v>
      </c>
      <c r="BQ323" s="14">
        <f t="shared" si="31"/>
        <v>3.7927999999999997</v>
      </c>
      <c r="BR323" s="13">
        <f t="shared" si="32"/>
        <v>3.7927999999999997</v>
      </c>
      <c r="BS323" s="15">
        <f t="shared" si="33"/>
        <v>0</v>
      </c>
      <c r="BT323" s="22"/>
      <c r="BU323" s="14">
        <v>92</v>
      </c>
      <c r="BV323" s="13">
        <v>92</v>
      </c>
      <c r="BW323" s="15"/>
    </row>
    <row r="324" spans="1:75" x14ac:dyDescent="0.25">
      <c r="A324" s="20" t="s">
        <v>696</v>
      </c>
      <c r="B324" s="11" t="s">
        <v>75</v>
      </c>
      <c r="C324" s="11">
        <v>4100</v>
      </c>
      <c r="D324" s="37">
        <v>3111</v>
      </c>
      <c r="E324" s="11" t="s">
        <v>368</v>
      </c>
      <c r="F324" s="11" t="s">
        <v>955</v>
      </c>
      <c r="G324" s="11">
        <v>87070</v>
      </c>
      <c r="H324" s="11" t="s">
        <v>34</v>
      </c>
      <c r="I324" s="11" t="s">
        <v>34</v>
      </c>
      <c r="J324" s="11" t="s">
        <v>34</v>
      </c>
      <c r="K324" s="11">
        <v>306</v>
      </c>
      <c r="L324" s="11">
        <v>0</v>
      </c>
      <c r="M324" s="11" t="s">
        <v>34</v>
      </c>
      <c r="N324" s="11" t="s">
        <v>34</v>
      </c>
      <c r="O324" s="11" t="s">
        <v>34</v>
      </c>
      <c r="P324" s="11"/>
      <c r="Q324" s="15">
        <v>100</v>
      </c>
      <c r="R324" s="15">
        <f t="shared" si="34"/>
        <v>107</v>
      </c>
      <c r="S324" s="22"/>
      <c r="T324" s="14">
        <v>3.7927999999999997</v>
      </c>
      <c r="U324" s="13">
        <v>3.7927999999999997</v>
      </c>
      <c r="V324" s="15"/>
      <c r="W324" s="14">
        <v>3.7927999999999997</v>
      </c>
      <c r="X324" s="13">
        <v>3.7927999999999997</v>
      </c>
      <c r="Y324" s="15"/>
      <c r="Z324" s="14">
        <v>3.7927999999999997</v>
      </c>
      <c r="AA324" s="13">
        <v>3.7927999999999997</v>
      </c>
      <c r="AB324" s="15"/>
      <c r="AC324" s="14">
        <v>3.7927999999999997</v>
      </c>
      <c r="AD324" s="13">
        <v>3.7927999999999997</v>
      </c>
      <c r="AE324" s="15"/>
      <c r="AF324" s="14">
        <v>3.7927999999999997</v>
      </c>
      <c r="AG324" s="13">
        <v>3.7927999999999997</v>
      </c>
      <c r="AH324" s="15"/>
      <c r="AI324" s="20"/>
      <c r="AJ324" s="11"/>
      <c r="AK324" s="21"/>
      <c r="AL324" s="14">
        <v>65</v>
      </c>
      <c r="AM324" s="13">
        <v>65</v>
      </c>
      <c r="AN324" s="15"/>
      <c r="AO324" s="14">
        <v>93</v>
      </c>
      <c r="AP324" s="13">
        <v>93</v>
      </c>
      <c r="AQ324" s="15"/>
      <c r="AR324" s="20"/>
      <c r="AS324" s="11"/>
      <c r="AT324" s="21"/>
      <c r="AU324" s="14">
        <v>93</v>
      </c>
      <c r="AV324" s="13">
        <v>93</v>
      </c>
      <c r="AW324" s="15"/>
      <c r="AX324" s="20"/>
      <c r="AY324" s="11"/>
      <c r="AZ324" s="21"/>
      <c r="BA324" s="14">
        <v>79.73</v>
      </c>
      <c r="BB324" s="13">
        <v>41.43</v>
      </c>
      <c r="BC324" s="15"/>
      <c r="BD324" s="20"/>
      <c r="BE324" s="11"/>
      <c r="BF324" s="21"/>
      <c r="BG324" s="14">
        <v>79.95</v>
      </c>
      <c r="BH324" s="13">
        <v>79.95</v>
      </c>
      <c r="BI324" s="15"/>
      <c r="BJ324" s="20"/>
      <c r="BK324" s="11"/>
      <c r="BL324" s="21"/>
      <c r="BM324" s="22"/>
      <c r="BN324" s="14">
        <f t="shared" si="28"/>
        <v>93</v>
      </c>
      <c r="BO324" s="13">
        <f t="shared" si="29"/>
        <v>93</v>
      </c>
      <c r="BP324" s="15">
        <f t="shared" si="30"/>
        <v>0</v>
      </c>
      <c r="BQ324" s="14">
        <f t="shared" si="31"/>
        <v>3.7927999999999997</v>
      </c>
      <c r="BR324" s="13">
        <f t="shared" si="32"/>
        <v>3.7927999999999997</v>
      </c>
      <c r="BS324" s="15">
        <f t="shared" si="33"/>
        <v>0</v>
      </c>
      <c r="BT324" s="22"/>
      <c r="BU324" s="14">
        <v>100</v>
      </c>
      <c r="BV324" s="13">
        <v>100</v>
      </c>
      <c r="BW324" s="15"/>
    </row>
    <row r="325" spans="1:75" x14ac:dyDescent="0.25">
      <c r="A325" s="20" t="s">
        <v>696</v>
      </c>
      <c r="B325" s="11" t="s">
        <v>75</v>
      </c>
      <c r="C325" s="11">
        <v>4100</v>
      </c>
      <c r="D325" s="37">
        <v>3087</v>
      </c>
      <c r="E325" s="11" t="s">
        <v>369</v>
      </c>
      <c r="F325" s="11" t="s">
        <v>954</v>
      </c>
      <c r="G325" s="11">
        <v>87070</v>
      </c>
      <c r="H325" s="11" t="s">
        <v>34</v>
      </c>
      <c r="I325" s="11" t="s">
        <v>34</v>
      </c>
      <c r="J325" s="11" t="s">
        <v>34</v>
      </c>
      <c r="K325" s="11">
        <v>306</v>
      </c>
      <c r="L325" s="11">
        <v>0</v>
      </c>
      <c r="M325" s="11" t="s">
        <v>34</v>
      </c>
      <c r="N325" s="11" t="s">
        <v>34</v>
      </c>
      <c r="O325" s="11" t="s">
        <v>34</v>
      </c>
      <c r="P325" s="11"/>
      <c r="Q325" s="15">
        <v>101</v>
      </c>
      <c r="R325" s="15">
        <f t="shared" si="34"/>
        <v>109</v>
      </c>
      <c r="S325" s="22"/>
      <c r="T325" s="14">
        <v>3.7927999999999997</v>
      </c>
      <c r="U325" s="13">
        <v>3.7927999999999997</v>
      </c>
      <c r="V325" s="15"/>
      <c r="W325" s="14">
        <v>3.7927999999999997</v>
      </c>
      <c r="X325" s="13">
        <v>3.7927999999999997</v>
      </c>
      <c r="Y325" s="15"/>
      <c r="Z325" s="14">
        <v>3.7927999999999997</v>
      </c>
      <c r="AA325" s="13">
        <v>3.7927999999999997</v>
      </c>
      <c r="AB325" s="15"/>
      <c r="AC325" s="14">
        <v>3.7927999999999997</v>
      </c>
      <c r="AD325" s="13">
        <v>3.7927999999999997</v>
      </c>
      <c r="AE325" s="15"/>
      <c r="AF325" s="14">
        <v>3.7927999999999997</v>
      </c>
      <c r="AG325" s="13">
        <v>3.7927999999999997</v>
      </c>
      <c r="AH325" s="15"/>
      <c r="AI325" s="20"/>
      <c r="AJ325" s="11"/>
      <c r="AK325" s="21"/>
      <c r="AL325" s="14">
        <v>65.650000000000006</v>
      </c>
      <c r="AM325" s="13">
        <v>65.650000000000006</v>
      </c>
      <c r="AN325" s="15"/>
      <c r="AO325" s="14">
        <v>93.93</v>
      </c>
      <c r="AP325" s="13">
        <v>93.93</v>
      </c>
      <c r="AQ325" s="15"/>
      <c r="AR325" s="20"/>
      <c r="AS325" s="11"/>
      <c r="AT325" s="21"/>
      <c r="AU325" s="14">
        <v>93.93</v>
      </c>
      <c r="AV325" s="13">
        <v>93.93</v>
      </c>
      <c r="AW325" s="15"/>
      <c r="AX325" s="20"/>
      <c r="AY325" s="11"/>
      <c r="AZ325" s="21"/>
      <c r="BA325" s="14">
        <v>80.527299999999997</v>
      </c>
      <c r="BB325" s="13">
        <v>41.844299999999997</v>
      </c>
      <c r="BC325" s="15"/>
      <c r="BD325" s="20"/>
      <c r="BE325" s="11"/>
      <c r="BF325" s="21"/>
      <c r="BG325" s="14">
        <v>80.750000000000014</v>
      </c>
      <c r="BH325" s="13">
        <v>80.750000000000014</v>
      </c>
      <c r="BI325" s="15"/>
      <c r="BJ325" s="20"/>
      <c r="BK325" s="11"/>
      <c r="BL325" s="21"/>
      <c r="BM325" s="22"/>
      <c r="BN325" s="14">
        <f t="shared" si="28"/>
        <v>93.93</v>
      </c>
      <c r="BO325" s="13">
        <f t="shared" si="29"/>
        <v>93.93</v>
      </c>
      <c r="BP325" s="15">
        <f t="shared" si="30"/>
        <v>0</v>
      </c>
      <c r="BQ325" s="14">
        <f t="shared" si="31"/>
        <v>3.7927999999999997</v>
      </c>
      <c r="BR325" s="13">
        <f t="shared" si="32"/>
        <v>3.7927999999999997</v>
      </c>
      <c r="BS325" s="15">
        <f t="shared" si="33"/>
        <v>0</v>
      </c>
      <c r="BT325" s="22"/>
      <c r="BU325" s="14">
        <v>101</v>
      </c>
      <c r="BV325" s="13">
        <v>101</v>
      </c>
      <c r="BW325" s="15"/>
    </row>
    <row r="326" spans="1:75" x14ac:dyDescent="0.25">
      <c r="A326" s="20" t="s">
        <v>696</v>
      </c>
      <c r="B326" s="11" t="s">
        <v>75</v>
      </c>
      <c r="C326" s="11">
        <v>4100</v>
      </c>
      <c r="D326" s="37">
        <v>3090</v>
      </c>
      <c r="E326" s="11" t="s">
        <v>370</v>
      </c>
      <c r="F326" s="11" t="s">
        <v>956</v>
      </c>
      <c r="G326" s="11">
        <v>87070</v>
      </c>
      <c r="H326" s="11" t="s">
        <v>34</v>
      </c>
      <c r="I326" s="11" t="s">
        <v>34</v>
      </c>
      <c r="J326" s="11" t="s">
        <v>34</v>
      </c>
      <c r="K326" s="11">
        <v>306</v>
      </c>
      <c r="L326" s="11">
        <v>0</v>
      </c>
      <c r="M326" s="11" t="s">
        <v>34</v>
      </c>
      <c r="N326" s="11" t="s">
        <v>34</v>
      </c>
      <c r="O326" s="11" t="s">
        <v>34</v>
      </c>
      <c r="P326" s="11"/>
      <c r="Q326" s="15">
        <v>101</v>
      </c>
      <c r="R326" s="15">
        <f t="shared" si="34"/>
        <v>109</v>
      </c>
      <c r="S326" s="22"/>
      <c r="T326" s="14">
        <v>3.7927999999999997</v>
      </c>
      <c r="U326" s="13">
        <v>3.7927999999999997</v>
      </c>
      <c r="V326" s="15"/>
      <c r="W326" s="14">
        <v>3.7927999999999997</v>
      </c>
      <c r="X326" s="13">
        <v>3.7927999999999997</v>
      </c>
      <c r="Y326" s="15"/>
      <c r="Z326" s="14">
        <v>3.7927999999999997</v>
      </c>
      <c r="AA326" s="13">
        <v>3.7927999999999997</v>
      </c>
      <c r="AB326" s="15"/>
      <c r="AC326" s="14">
        <v>3.7927999999999997</v>
      </c>
      <c r="AD326" s="13">
        <v>3.7927999999999997</v>
      </c>
      <c r="AE326" s="15"/>
      <c r="AF326" s="14">
        <v>3.7927999999999997</v>
      </c>
      <c r="AG326" s="13">
        <v>3.7927999999999997</v>
      </c>
      <c r="AH326" s="15"/>
      <c r="AI326" s="20"/>
      <c r="AJ326" s="11"/>
      <c r="AK326" s="21"/>
      <c r="AL326" s="14">
        <v>65.650000000000006</v>
      </c>
      <c r="AM326" s="13">
        <v>65.650000000000006</v>
      </c>
      <c r="AN326" s="15"/>
      <c r="AO326" s="14">
        <v>93.93</v>
      </c>
      <c r="AP326" s="13">
        <v>93.93</v>
      </c>
      <c r="AQ326" s="15"/>
      <c r="AR326" s="20"/>
      <c r="AS326" s="11"/>
      <c r="AT326" s="21"/>
      <c r="AU326" s="14">
        <v>93.93</v>
      </c>
      <c r="AV326" s="13">
        <v>93.93</v>
      </c>
      <c r="AW326" s="15"/>
      <c r="AX326" s="20"/>
      <c r="AY326" s="11"/>
      <c r="AZ326" s="21"/>
      <c r="BA326" s="14">
        <v>80.527299999999997</v>
      </c>
      <c r="BB326" s="13">
        <v>41.844299999999997</v>
      </c>
      <c r="BC326" s="15"/>
      <c r="BD326" s="20"/>
      <c r="BE326" s="11"/>
      <c r="BF326" s="21"/>
      <c r="BG326" s="14">
        <v>80.750000000000014</v>
      </c>
      <c r="BH326" s="13">
        <v>80.750000000000014</v>
      </c>
      <c r="BI326" s="15"/>
      <c r="BJ326" s="20"/>
      <c r="BK326" s="11"/>
      <c r="BL326" s="21"/>
      <c r="BM326" s="22"/>
      <c r="BN326" s="14">
        <f t="shared" si="28"/>
        <v>93.93</v>
      </c>
      <c r="BO326" s="13">
        <f t="shared" si="29"/>
        <v>93.93</v>
      </c>
      <c r="BP326" s="15">
        <f t="shared" si="30"/>
        <v>0</v>
      </c>
      <c r="BQ326" s="14">
        <f t="shared" si="31"/>
        <v>3.7927999999999997</v>
      </c>
      <c r="BR326" s="13">
        <f t="shared" si="32"/>
        <v>3.7927999999999997</v>
      </c>
      <c r="BS326" s="15">
        <f t="shared" si="33"/>
        <v>0</v>
      </c>
      <c r="BT326" s="22"/>
      <c r="BU326" s="14">
        <v>101</v>
      </c>
      <c r="BV326" s="13">
        <v>101</v>
      </c>
      <c r="BW326" s="15"/>
    </row>
    <row r="327" spans="1:75" x14ac:dyDescent="0.25">
      <c r="A327" s="20" t="s">
        <v>696</v>
      </c>
      <c r="B327" s="11" t="s">
        <v>75</v>
      </c>
      <c r="C327" s="11">
        <v>4100</v>
      </c>
      <c r="D327" s="37">
        <v>3143</v>
      </c>
      <c r="E327" s="11" t="s">
        <v>371</v>
      </c>
      <c r="F327" s="11" t="s">
        <v>957</v>
      </c>
      <c r="G327" s="11">
        <v>87070</v>
      </c>
      <c r="H327" s="11" t="s">
        <v>34</v>
      </c>
      <c r="I327" s="11" t="s">
        <v>34</v>
      </c>
      <c r="J327" s="11" t="s">
        <v>34</v>
      </c>
      <c r="K327" s="11">
        <v>306</v>
      </c>
      <c r="L327" s="11">
        <v>0</v>
      </c>
      <c r="M327" s="11" t="s">
        <v>34</v>
      </c>
      <c r="N327" s="11" t="s">
        <v>34</v>
      </c>
      <c r="O327" s="11" t="s">
        <v>34</v>
      </c>
      <c r="P327" s="11"/>
      <c r="Q327" s="15">
        <v>101</v>
      </c>
      <c r="R327" s="15">
        <f t="shared" si="34"/>
        <v>109</v>
      </c>
      <c r="S327" s="22"/>
      <c r="T327" s="14">
        <v>3.7927999999999997</v>
      </c>
      <c r="U327" s="13">
        <v>3.7927999999999997</v>
      </c>
      <c r="V327" s="15"/>
      <c r="W327" s="14">
        <v>3.7927999999999997</v>
      </c>
      <c r="X327" s="13">
        <v>3.7927999999999997</v>
      </c>
      <c r="Y327" s="15"/>
      <c r="Z327" s="14">
        <v>3.7927999999999997</v>
      </c>
      <c r="AA327" s="13">
        <v>3.7927999999999997</v>
      </c>
      <c r="AB327" s="15"/>
      <c r="AC327" s="14">
        <v>3.7927999999999997</v>
      </c>
      <c r="AD327" s="13">
        <v>3.7927999999999997</v>
      </c>
      <c r="AE327" s="15"/>
      <c r="AF327" s="14">
        <v>3.7927999999999997</v>
      </c>
      <c r="AG327" s="13">
        <v>3.7927999999999997</v>
      </c>
      <c r="AH327" s="15"/>
      <c r="AI327" s="20"/>
      <c r="AJ327" s="11"/>
      <c r="AK327" s="21"/>
      <c r="AL327" s="14">
        <v>65.650000000000006</v>
      </c>
      <c r="AM327" s="13">
        <v>65.650000000000006</v>
      </c>
      <c r="AN327" s="15"/>
      <c r="AO327" s="14">
        <v>93.93</v>
      </c>
      <c r="AP327" s="13">
        <v>93.93</v>
      </c>
      <c r="AQ327" s="15"/>
      <c r="AR327" s="20"/>
      <c r="AS327" s="11"/>
      <c r="AT327" s="21"/>
      <c r="AU327" s="14">
        <v>93.93</v>
      </c>
      <c r="AV327" s="13">
        <v>93.93</v>
      </c>
      <c r="AW327" s="15"/>
      <c r="AX327" s="20"/>
      <c r="AY327" s="11"/>
      <c r="AZ327" s="21"/>
      <c r="BA327" s="14">
        <v>80.527299999999997</v>
      </c>
      <c r="BB327" s="13">
        <v>41.844299999999997</v>
      </c>
      <c r="BC327" s="15"/>
      <c r="BD327" s="20"/>
      <c r="BE327" s="11"/>
      <c r="BF327" s="21"/>
      <c r="BG327" s="14">
        <v>80.750000000000014</v>
      </c>
      <c r="BH327" s="13">
        <v>80.750000000000014</v>
      </c>
      <c r="BI327" s="15"/>
      <c r="BJ327" s="20"/>
      <c r="BK327" s="11"/>
      <c r="BL327" s="21"/>
      <c r="BM327" s="22"/>
      <c r="BN327" s="14">
        <f t="shared" si="28"/>
        <v>93.93</v>
      </c>
      <c r="BO327" s="13">
        <f t="shared" si="29"/>
        <v>93.93</v>
      </c>
      <c r="BP327" s="15">
        <f t="shared" si="30"/>
        <v>0</v>
      </c>
      <c r="BQ327" s="14">
        <f t="shared" si="31"/>
        <v>3.7927999999999997</v>
      </c>
      <c r="BR327" s="13">
        <f t="shared" si="32"/>
        <v>3.7927999999999997</v>
      </c>
      <c r="BS327" s="15">
        <f t="shared" si="33"/>
        <v>0</v>
      </c>
      <c r="BT327" s="22"/>
      <c r="BU327" s="14">
        <v>101</v>
      </c>
      <c r="BV327" s="13">
        <v>101</v>
      </c>
      <c r="BW327" s="15"/>
    </row>
    <row r="328" spans="1:75" x14ac:dyDescent="0.25">
      <c r="A328" s="20" t="s">
        <v>696</v>
      </c>
      <c r="B328" s="11" t="s">
        <v>75</v>
      </c>
      <c r="C328" s="11">
        <v>4100</v>
      </c>
      <c r="D328" s="37">
        <v>3169</v>
      </c>
      <c r="E328" s="11" t="s">
        <v>372</v>
      </c>
      <c r="F328" s="11" t="s">
        <v>958</v>
      </c>
      <c r="G328" s="11">
        <v>87070</v>
      </c>
      <c r="H328" s="11" t="s">
        <v>34</v>
      </c>
      <c r="I328" s="11" t="s">
        <v>34</v>
      </c>
      <c r="J328" s="11" t="s">
        <v>34</v>
      </c>
      <c r="K328" s="11">
        <v>306</v>
      </c>
      <c r="L328" s="11">
        <v>0</v>
      </c>
      <c r="M328" s="11" t="s">
        <v>34</v>
      </c>
      <c r="N328" s="11" t="s">
        <v>34</v>
      </c>
      <c r="O328" s="11" t="s">
        <v>34</v>
      </c>
      <c r="P328" s="11"/>
      <c r="Q328" s="15">
        <v>101</v>
      </c>
      <c r="R328" s="15">
        <f t="shared" si="34"/>
        <v>109</v>
      </c>
      <c r="S328" s="22"/>
      <c r="T328" s="14">
        <v>3.7927999999999997</v>
      </c>
      <c r="U328" s="13">
        <v>3.7927999999999997</v>
      </c>
      <c r="V328" s="15"/>
      <c r="W328" s="14">
        <v>3.7927999999999997</v>
      </c>
      <c r="X328" s="13">
        <v>3.7927999999999997</v>
      </c>
      <c r="Y328" s="15"/>
      <c r="Z328" s="14">
        <v>3.7927999999999997</v>
      </c>
      <c r="AA328" s="13">
        <v>3.7927999999999997</v>
      </c>
      <c r="AB328" s="15"/>
      <c r="AC328" s="14">
        <v>3.7927999999999997</v>
      </c>
      <c r="AD328" s="13">
        <v>3.7927999999999997</v>
      </c>
      <c r="AE328" s="15"/>
      <c r="AF328" s="14">
        <v>3.7927999999999997</v>
      </c>
      <c r="AG328" s="13">
        <v>3.7927999999999997</v>
      </c>
      <c r="AH328" s="15"/>
      <c r="AI328" s="20"/>
      <c r="AJ328" s="11"/>
      <c r="AK328" s="21"/>
      <c r="AL328" s="14">
        <v>65.650000000000006</v>
      </c>
      <c r="AM328" s="13">
        <v>65.650000000000006</v>
      </c>
      <c r="AN328" s="15"/>
      <c r="AO328" s="14">
        <v>93.93</v>
      </c>
      <c r="AP328" s="13">
        <v>93.93</v>
      </c>
      <c r="AQ328" s="15"/>
      <c r="AR328" s="20"/>
      <c r="AS328" s="11"/>
      <c r="AT328" s="21"/>
      <c r="AU328" s="14">
        <v>93.93</v>
      </c>
      <c r="AV328" s="13">
        <v>93.93</v>
      </c>
      <c r="AW328" s="15"/>
      <c r="AX328" s="20"/>
      <c r="AY328" s="11"/>
      <c r="AZ328" s="21"/>
      <c r="BA328" s="14">
        <v>80.527299999999997</v>
      </c>
      <c r="BB328" s="13">
        <v>41.844299999999997</v>
      </c>
      <c r="BC328" s="15"/>
      <c r="BD328" s="20"/>
      <c r="BE328" s="11"/>
      <c r="BF328" s="21"/>
      <c r="BG328" s="14">
        <v>80.750000000000014</v>
      </c>
      <c r="BH328" s="13">
        <v>80.750000000000014</v>
      </c>
      <c r="BI328" s="15"/>
      <c r="BJ328" s="20"/>
      <c r="BK328" s="11"/>
      <c r="BL328" s="21"/>
      <c r="BM328" s="22"/>
      <c r="BN328" s="14">
        <f t="shared" ref="BN328:BN391" si="35">MAX($BJ328,$BG328,$BD328,$BA328,$AX328,$AU328,$AR328,$AO328,$AL328,$AI328,$AF328,$AC328,$Z328,$W328,$T328)</f>
        <v>93.93</v>
      </c>
      <c r="BO328" s="13">
        <f t="shared" ref="BO328:BO391" si="36">MAX($BK328,$BH328,$BE328,$BB328,$AY328,$AV328,$AS328,$AP328,$AM328,$AJ328,$AG328,$AD328,$AA328,$X328,$U328)</f>
        <v>93.93</v>
      </c>
      <c r="BP328" s="15">
        <f t="shared" ref="BP328:BP391" si="37">MAX($BL328,$BI328,$BF328,$BC328,$AZ328,$AW328,$AT328,$AQ328,$AN328,$AK328,$AH328,$AE328,$AB328,$Y328,$V328)</f>
        <v>0</v>
      </c>
      <c r="BQ328" s="14">
        <f t="shared" ref="BQ328:BQ391" si="38">MIN($BJ328,$BG328,$BD328,$BA328,$AX328,$AU328,$AR328,$AO328,$AL328,$AI328,$AF328,$AC328,$Z328,$W328,$T328)</f>
        <v>3.7927999999999997</v>
      </c>
      <c r="BR328" s="13">
        <f t="shared" ref="BR328:BR391" si="39">MIN($BK328,$BH328,$BE328,$BB328,$AY328,$AV328,$AS328,$AP328,$AM328,$AJ328,$AG328,$AD328,$AA328,$X328,$U328)</f>
        <v>3.7927999999999997</v>
      </c>
      <c r="BS328" s="15">
        <f t="shared" ref="BS328:BS391" si="40">MIN($BL328,$BI328,$BF328,$BC328,$AZ328,$AW328,$AT328,$AQ328,$AN328,$AK328,$AH328,$AE328,$AB328,$Y328,$V328)</f>
        <v>0</v>
      </c>
      <c r="BT328" s="22"/>
      <c r="BU328" s="14">
        <v>101</v>
      </c>
      <c r="BV328" s="13">
        <v>101</v>
      </c>
      <c r="BW328" s="15"/>
    </row>
    <row r="329" spans="1:75" x14ac:dyDescent="0.25">
      <c r="A329" s="20" t="s">
        <v>696</v>
      </c>
      <c r="B329" s="11" t="s">
        <v>75</v>
      </c>
      <c r="C329" s="11">
        <v>4100</v>
      </c>
      <c r="D329" s="37">
        <v>3171</v>
      </c>
      <c r="E329" s="11" t="s">
        <v>373</v>
      </c>
      <c r="F329" s="11" t="s">
        <v>959</v>
      </c>
      <c r="G329" s="11">
        <v>87070</v>
      </c>
      <c r="H329" s="11" t="s">
        <v>34</v>
      </c>
      <c r="I329" s="11" t="s">
        <v>34</v>
      </c>
      <c r="J329" s="11" t="s">
        <v>34</v>
      </c>
      <c r="K329" s="11">
        <v>306</v>
      </c>
      <c r="L329" s="11">
        <v>0</v>
      </c>
      <c r="M329" s="11" t="s">
        <v>34</v>
      </c>
      <c r="N329" s="11" t="s">
        <v>34</v>
      </c>
      <c r="O329" s="11" t="s">
        <v>34</v>
      </c>
      <c r="P329" s="11"/>
      <c r="Q329" s="15">
        <v>101</v>
      </c>
      <c r="R329" s="15">
        <f t="shared" ref="R329:R392" si="41">ROUNDUP(+Q329*1.07,0)</f>
        <v>109</v>
      </c>
      <c r="S329" s="22"/>
      <c r="T329" s="14">
        <v>3.7927999999999997</v>
      </c>
      <c r="U329" s="13">
        <v>3.7927999999999997</v>
      </c>
      <c r="V329" s="15"/>
      <c r="W329" s="14">
        <v>3.7927999999999997</v>
      </c>
      <c r="X329" s="13">
        <v>3.7927999999999997</v>
      </c>
      <c r="Y329" s="15"/>
      <c r="Z329" s="14">
        <v>3.7927999999999997</v>
      </c>
      <c r="AA329" s="13">
        <v>3.7927999999999997</v>
      </c>
      <c r="AB329" s="15"/>
      <c r="AC329" s="14">
        <v>3.7927999999999997</v>
      </c>
      <c r="AD329" s="13">
        <v>3.7927999999999997</v>
      </c>
      <c r="AE329" s="15"/>
      <c r="AF329" s="14">
        <v>3.7927999999999997</v>
      </c>
      <c r="AG329" s="13">
        <v>3.7927999999999997</v>
      </c>
      <c r="AH329" s="15"/>
      <c r="AI329" s="20"/>
      <c r="AJ329" s="11"/>
      <c r="AK329" s="21"/>
      <c r="AL329" s="14">
        <v>65.650000000000006</v>
      </c>
      <c r="AM329" s="13">
        <v>65.650000000000006</v>
      </c>
      <c r="AN329" s="15"/>
      <c r="AO329" s="14">
        <v>93.93</v>
      </c>
      <c r="AP329" s="13">
        <v>93.93</v>
      </c>
      <c r="AQ329" s="15"/>
      <c r="AR329" s="20"/>
      <c r="AS329" s="11"/>
      <c r="AT329" s="21"/>
      <c r="AU329" s="14">
        <v>93.93</v>
      </c>
      <c r="AV329" s="13">
        <v>93.93</v>
      </c>
      <c r="AW329" s="15"/>
      <c r="AX329" s="20"/>
      <c r="AY329" s="11"/>
      <c r="AZ329" s="21"/>
      <c r="BA329" s="14">
        <v>80.527299999999997</v>
      </c>
      <c r="BB329" s="13">
        <v>41.844299999999997</v>
      </c>
      <c r="BC329" s="15"/>
      <c r="BD329" s="20"/>
      <c r="BE329" s="11"/>
      <c r="BF329" s="21"/>
      <c r="BG329" s="14">
        <v>80.750000000000014</v>
      </c>
      <c r="BH329" s="13">
        <v>80.750000000000014</v>
      </c>
      <c r="BI329" s="15"/>
      <c r="BJ329" s="20"/>
      <c r="BK329" s="11"/>
      <c r="BL329" s="21"/>
      <c r="BM329" s="22"/>
      <c r="BN329" s="14">
        <f t="shared" si="35"/>
        <v>93.93</v>
      </c>
      <c r="BO329" s="13">
        <f t="shared" si="36"/>
        <v>93.93</v>
      </c>
      <c r="BP329" s="15">
        <f t="shared" si="37"/>
        <v>0</v>
      </c>
      <c r="BQ329" s="14">
        <f t="shared" si="38"/>
        <v>3.7927999999999997</v>
      </c>
      <c r="BR329" s="13">
        <f t="shared" si="39"/>
        <v>3.7927999999999997</v>
      </c>
      <c r="BS329" s="15">
        <f t="shared" si="40"/>
        <v>0</v>
      </c>
      <c r="BT329" s="22"/>
      <c r="BU329" s="14">
        <v>101</v>
      </c>
      <c r="BV329" s="13">
        <v>101</v>
      </c>
      <c r="BW329" s="15"/>
    </row>
    <row r="330" spans="1:75" x14ac:dyDescent="0.25">
      <c r="A330" s="20" t="s">
        <v>696</v>
      </c>
      <c r="B330" s="11" t="s">
        <v>75</v>
      </c>
      <c r="C330" s="11">
        <v>4100</v>
      </c>
      <c r="D330" s="37">
        <v>3174</v>
      </c>
      <c r="E330" s="11" t="s">
        <v>374</v>
      </c>
      <c r="F330" s="11" t="s">
        <v>960</v>
      </c>
      <c r="G330" s="11">
        <v>87070</v>
      </c>
      <c r="H330" s="11" t="s">
        <v>34</v>
      </c>
      <c r="I330" s="11" t="s">
        <v>34</v>
      </c>
      <c r="J330" s="11" t="s">
        <v>34</v>
      </c>
      <c r="K330" s="11">
        <v>306</v>
      </c>
      <c r="L330" s="11">
        <v>0</v>
      </c>
      <c r="M330" s="11" t="s">
        <v>34</v>
      </c>
      <c r="N330" s="11" t="s">
        <v>34</v>
      </c>
      <c r="O330" s="11" t="s">
        <v>34</v>
      </c>
      <c r="P330" s="11"/>
      <c r="Q330" s="15">
        <v>101</v>
      </c>
      <c r="R330" s="15">
        <f t="shared" si="41"/>
        <v>109</v>
      </c>
      <c r="S330" s="22"/>
      <c r="T330" s="14">
        <v>3.7927999999999997</v>
      </c>
      <c r="U330" s="13">
        <v>3.7927999999999997</v>
      </c>
      <c r="V330" s="15"/>
      <c r="W330" s="14">
        <v>3.7927999999999997</v>
      </c>
      <c r="X330" s="13">
        <v>3.7927999999999997</v>
      </c>
      <c r="Y330" s="15"/>
      <c r="Z330" s="14">
        <v>3.7927999999999997</v>
      </c>
      <c r="AA330" s="13">
        <v>3.7927999999999997</v>
      </c>
      <c r="AB330" s="15"/>
      <c r="AC330" s="14">
        <v>3.7927999999999997</v>
      </c>
      <c r="AD330" s="13">
        <v>3.7927999999999997</v>
      </c>
      <c r="AE330" s="15"/>
      <c r="AF330" s="14">
        <v>3.7927999999999997</v>
      </c>
      <c r="AG330" s="13">
        <v>3.7927999999999997</v>
      </c>
      <c r="AH330" s="15"/>
      <c r="AI330" s="20"/>
      <c r="AJ330" s="11"/>
      <c r="AK330" s="21"/>
      <c r="AL330" s="14">
        <v>65.650000000000006</v>
      </c>
      <c r="AM330" s="13">
        <v>65.650000000000006</v>
      </c>
      <c r="AN330" s="15"/>
      <c r="AO330" s="14">
        <v>93.93</v>
      </c>
      <c r="AP330" s="13">
        <v>93.93</v>
      </c>
      <c r="AQ330" s="15"/>
      <c r="AR330" s="20"/>
      <c r="AS330" s="11"/>
      <c r="AT330" s="21"/>
      <c r="AU330" s="14">
        <v>93.93</v>
      </c>
      <c r="AV330" s="13">
        <v>93.93</v>
      </c>
      <c r="AW330" s="15"/>
      <c r="AX330" s="20"/>
      <c r="AY330" s="11"/>
      <c r="AZ330" s="21"/>
      <c r="BA330" s="14">
        <v>80.527299999999997</v>
      </c>
      <c r="BB330" s="13">
        <v>41.844299999999997</v>
      </c>
      <c r="BC330" s="15"/>
      <c r="BD330" s="20"/>
      <c r="BE330" s="11"/>
      <c r="BF330" s="21"/>
      <c r="BG330" s="14">
        <v>80.750000000000014</v>
      </c>
      <c r="BH330" s="13">
        <v>80.750000000000014</v>
      </c>
      <c r="BI330" s="15"/>
      <c r="BJ330" s="20"/>
      <c r="BK330" s="11"/>
      <c r="BL330" s="21"/>
      <c r="BM330" s="22"/>
      <c r="BN330" s="14">
        <f t="shared" si="35"/>
        <v>93.93</v>
      </c>
      <c r="BO330" s="13">
        <f t="shared" si="36"/>
        <v>93.93</v>
      </c>
      <c r="BP330" s="15">
        <f t="shared" si="37"/>
        <v>0</v>
      </c>
      <c r="BQ330" s="14">
        <f t="shared" si="38"/>
        <v>3.7927999999999997</v>
      </c>
      <c r="BR330" s="13">
        <f t="shared" si="39"/>
        <v>3.7927999999999997</v>
      </c>
      <c r="BS330" s="15">
        <f t="shared" si="40"/>
        <v>0</v>
      </c>
      <c r="BT330" s="22"/>
      <c r="BU330" s="14">
        <v>101</v>
      </c>
      <c r="BV330" s="13">
        <v>101</v>
      </c>
      <c r="BW330" s="15"/>
    </row>
    <row r="331" spans="1:75" x14ac:dyDescent="0.25">
      <c r="A331" s="20" t="s">
        <v>696</v>
      </c>
      <c r="B331" s="11" t="s">
        <v>75</v>
      </c>
      <c r="C331" s="11">
        <v>4100</v>
      </c>
      <c r="D331" s="37">
        <v>3483</v>
      </c>
      <c r="E331" s="11" t="s">
        <v>375</v>
      </c>
      <c r="F331" s="11" t="s">
        <v>954</v>
      </c>
      <c r="G331" s="11">
        <v>87070</v>
      </c>
      <c r="H331" s="11" t="s">
        <v>34</v>
      </c>
      <c r="I331" s="11" t="s">
        <v>34</v>
      </c>
      <c r="J331" s="11" t="s">
        <v>34</v>
      </c>
      <c r="K331" s="11">
        <v>306</v>
      </c>
      <c r="L331" s="11">
        <v>0</v>
      </c>
      <c r="M331" s="11" t="s">
        <v>34</v>
      </c>
      <c r="N331" s="11" t="s">
        <v>34</v>
      </c>
      <c r="O331" s="11" t="s">
        <v>34</v>
      </c>
      <c r="P331" s="11"/>
      <c r="Q331" s="15">
        <v>121</v>
      </c>
      <c r="R331" s="15">
        <f t="shared" si="41"/>
        <v>130</v>
      </c>
      <c r="S331" s="22"/>
      <c r="T331" s="14">
        <v>3.7927999999999997</v>
      </c>
      <c r="U331" s="13">
        <v>3.7927999999999997</v>
      </c>
      <c r="V331" s="15"/>
      <c r="W331" s="14">
        <v>3.7927999999999997</v>
      </c>
      <c r="X331" s="13">
        <v>3.7927999999999997</v>
      </c>
      <c r="Y331" s="15"/>
      <c r="Z331" s="14">
        <v>3.7927999999999997</v>
      </c>
      <c r="AA331" s="13">
        <v>3.7927999999999997</v>
      </c>
      <c r="AB331" s="15"/>
      <c r="AC331" s="14">
        <v>3.7927999999999997</v>
      </c>
      <c r="AD331" s="13">
        <v>3.7927999999999997</v>
      </c>
      <c r="AE331" s="15"/>
      <c r="AF331" s="14">
        <v>3.7927999999999997</v>
      </c>
      <c r="AG331" s="13">
        <v>3.7927999999999997</v>
      </c>
      <c r="AH331" s="15"/>
      <c r="AI331" s="20"/>
      <c r="AJ331" s="11"/>
      <c r="AK331" s="21"/>
      <c r="AL331" s="14">
        <v>78.650000000000006</v>
      </c>
      <c r="AM331" s="13">
        <v>78.650000000000006</v>
      </c>
      <c r="AN331" s="15"/>
      <c r="AO331" s="14">
        <v>112.53</v>
      </c>
      <c r="AP331" s="13">
        <v>112.53</v>
      </c>
      <c r="AQ331" s="15"/>
      <c r="AR331" s="20"/>
      <c r="AS331" s="11"/>
      <c r="AT331" s="21"/>
      <c r="AU331" s="14">
        <v>112.53</v>
      </c>
      <c r="AV331" s="13">
        <v>112.53</v>
      </c>
      <c r="AW331" s="15"/>
      <c r="AX331" s="20"/>
      <c r="AY331" s="11"/>
      <c r="AZ331" s="21"/>
      <c r="BA331" s="14">
        <v>96.473299999999995</v>
      </c>
      <c r="BB331" s="13">
        <v>50.130299999999998</v>
      </c>
      <c r="BC331" s="15"/>
      <c r="BD331" s="20"/>
      <c r="BE331" s="11"/>
      <c r="BF331" s="21"/>
      <c r="BG331" s="14">
        <v>96.750000000000014</v>
      </c>
      <c r="BH331" s="13">
        <v>96.750000000000014</v>
      </c>
      <c r="BI331" s="15"/>
      <c r="BJ331" s="20"/>
      <c r="BK331" s="11"/>
      <c r="BL331" s="21"/>
      <c r="BM331" s="22"/>
      <c r="BN331" s="14">
        <f t="shared" si="35"/>
        <v>112.53</v>
      </c>
      <c r="BO331" s="13">
        <f t="shared" si="36"/>
        <v>112.53</v>
      </c>
      <c r="BP331" s="15">
        <f t="shared" si="37"/>
        <v>0</v>
      </c>
      <c r="BQ331" s="14">
        <f t="shared" si="38"/>
        <v>3.7927999999999997</v>
      </c>
      <c r="BR331" s="13">
        <f t="shared" si="39"/>
        <v>3.7927999999999997</v>
      </c>
      <c r="BS331" s="15">
        <f t="shared" si="40"/>
        <v>0</v>
      </c>
      <c r="BT331" s="22"/>
      <c r="BU331" s="14">
        <v>121</v>
      </c>
      <c r="BV331" s="13">
        <v>121</v>
      </c>
      <c r="BW331" s="15"/>
    </row>
    <row r="332" spans="1:75" x14ac:dyDescent="0.25">
      <c r="A332" s="20" t="s">
        <v>696</v>
      </c>
      <c r="B332" s="11" t="s">
        <v>75</v>
      </c>
      <c r="C332" s="11">
        <v>4100</v>
      </c>
      <c r="D332" s="37">
        <v>3081</v>
      </c>
      <c r="E332" s="11" t="s">
        <v>168</v>
      </c>
      <c r="F332" s="11" t="s">
        <v>537</v>
      </c>
      <c r="G332" s="11">
        <v>87086</v>
      </c>
      <c r="H332" s="11" t="s">
        <v>34</v>
      </c>
      <c r="I332" s="11" t="s">
        <v>34</v>
      </c>
      <c r="J332" s="11" t="s">
        <v>34</v>
      </c>
      <c r="K332" s="11"/>
      <c r="L332" s="11">
        <v>306</v>
      </c>
      <c r="M332" s="11">
        <v>0</v>
      </c>
      <c r="N332" s="11" t="s">
        <v>34</v>
      </c>
      <c r="O332" s="11" t="s">
        <v>34</v>
      </c>
      <c r="P332" s="11" t="s">
        <v>34</v>
      </c>
      <c r="Q332" s="15">
        <v>101</v>
      </c>
      <c r="R332" s="15">
        <f t="shared" si="41"/>
        <v>109</v>
      </c>
      <c r="S332" s="22"/>
      <c r="T332" s="14">
        <v>3.5508000000000002</v>
      </c>
      <c r="U332" s="13">
        <v>3.5508000000000002</v>
      </c>
      <c r="V332" s="15"/>
      <c r="W332" s="14">
        <v>3.5508000000000002</v>
      </c>
      <c r="X332" s="13">
        <v>3.5508000000000002</v>
      </c>
      <c r="Y332" s="15"/>
      <c r="Z332" s="14">
        <v>3.5508000000000002</v>
      </c>
      <c r="AA332" s="13">
        <v>3.5508000000000002</v>
      </c>
      <c r="AB332" s="15"/>
      <c r="AC332" s="14">
        <v>3.5508000000000002</v>
      </c>
      <c r="AD332" s="13">
        <v>3.5508000000000002</v>
      </c>
      <c r="AE332" s="15"/>
      <c r="AF332" s="14">
        <v>3.5508000000000002</v>
      </c>
      <c r="AG332" s="13">
        <v>3.5508000000000002</v>
      </c>
      <c r="AH332" s="15"/>
      <c r="AI332" s="14"/>
      <c r="AJ332" s="13"/>
      <c r="AK332" s="15"/>
      <c r="AL332" s="14">
        <v>65.650000000000006</v>
      </c>
      <c r="AM332" s="13">
        <v>65.650000000000006</v>
      </c>
      <c r="AN332" s="15"/>
      <c r="AO332" s="14">
        <v>93.93</v>
      </c>
      <c r="AP332" s="13">
        <v>93.93</v>
      </c>
      <c r="AQ332" s="15"/>
      <c r="AR332" s="14"/>
      <c r="AS332" s="13"/>
      <c r="AT332" s="15"/>
      <c r="AU332" s="14">
        <v>93.93</v>
      </c>
      <c r="AV332" s="13">
        <v>93.93</v>
      </c>
      <c r="AW332" s="15"/>
      <c r="AX332" s="14"/>
      <c r="AY332" s="13"/>
      <c r="AZ332" s="15"/>
      <c r="BA332" s="14">
        <v>80.527299999999997</v>
      </c>
      <c r="BB332" s="13">
        <v>41.844299999999997</v>
      </c>
      <c r="BC332" s="15"/>
      <c r="BD332" s="14"/>
      <c r="BE332" s="13"/>
      <c r="BF332" s="15"/>
      <c r="BG332" s="14">
        <v>80.750000000000014</v>
      </c>
      <c r="BH332" s="13">
        <v>80.750000000000014</v>
      </c>
      <c r="BI332" s="15"/>
      <c r="BJ332" s="14"/>
      <c r="BK332" s="13"/>
      <c r="BL332" s="15"/>
      <c r="BM332" s="16"/>
      <c r="BN332" s="14">
        <f t="shared" si="35"/>
        <v>93.93</v>
      </c>
      <c r="BO332" s="13">
        <f t="shared" si="36"/>
        <v>93.93</v>
      </c>
      <c r="BP332" s="15">
        <f t="shared" si="37"/>
        <v>0</v>
      </c>
      <c r="BQ332" s="14">
        <f t="shared" si="38"/>
        <v>3.5508000000000002</v>
      </c>
      <c r="BR332" s="13">
        <f t="shared" si="39"/>
        <v>3.5508000000000002</v>
      </c>
      <c r="BS332" s="15">
        <f t="shared" si="40"/>
        <v>0</v>
      </c>
      <c r="BT332" s="16"/>
      <c r="BU332" s="14">
        <v>101</v>
      </c>
      <c r="BV332" s="13">
        <v>101</v>
      </c>
      <c r="BW332" s="15"/>
    </row>
    <row r="333" spans="1:75" x14ac:dyDescent="0.25">
      <c r="A333" s="20" t="s">
        <v>696</v>
      </c>
      <c r="B333" s="11" t="s">
        <v>75</v>
      </c>
      <c r="C333" s="11">
        <v>4100</v>
      </c>
      <c r="D333" s="37">
        <v>3306</v>
      </c>
      <c r="E333" s="11" t="s">
        <v>376</v>
      </c>
      <c r="F333" s="11" t="s">
        <v>671</v>
      </c>
      <c r="G333" s="11">
        <v>87102</v>
      </c>
      <c r="H333" s="11" t="s">
        <v>34</v>
      </c>
      <c r="I333" s="11" t="s">
        <v>34</v>
      </c>
      <c r="J333" s="11" t="s">
        <v>34</v>
      </c>
      <c r="K333" s="11">
        <v>306</v>
      </c>
      <c r="L333" s="11">
        <v>0</v>
      </c>
      <c r="M333" s="11" t="s">
        <v>34</v>
      </c>
      <c r="N333" s="11" t="s">
        <v>34</v>
      </c>
      <c r="O333" s="11" t="s">
        <v>34</v>
      </c>
      <c r="P333" s="11"/>
      <c r="Q333" s="15">
        <v>103</v>
      </c>
      <c r="R333" s="15">
        <f t="shared" si="41"/>
        <v>111</v>
      </c>
      <c r="S333" s="22"/>
      <c r="T333" s="14">
        <v>3.7004000000000001</v>
      </c>
      <c r="U333" s="13">
        <v>3.7004000000000001</v>
      </c>
      <c r="V333" s="15"/>
      <c r="W333" s="14">
        <v>3.7004000000000001</v>
      </c>
      <c r="X333" s="13">
        <v>3.7004000000000001</v>
      </c>
      <c r="Y333" s="15"/>
      <c r="Z333" s="14">
        <v>3.7004000000000001</v>
      </c>
      <c r="AA333" s="13">
        <v>3.7004000000000001</v>
      </c>
      <c r="AB333" s="15"/>
      <c r="AC333" s="14">
        <v>3.7004000000000001</v>
      </c>
      <c r="AD333" s="13">
        <v>3.7004000000000001</v>
      </c>
      <c r="AE333" s="15"/>
      <c r="AF333" s="14">
        <v>3.7004000000000001</v>
      </c>
      <c r="AG333" s="13">
        <v>3.7004000000000001</v>
      </c>
      <c r="AH333" s="15"/>
      <c r="AI333" s="20"/>
      <c r="AJ333" s="11"/>
      <c r="AK333" s="21"/>
      <c r="AL333" s="14">
        <v>66.95</v>
      </c>
      <c r="AM333" s="13">
        <v>66.95</v>
      </c>
      <c r="AN333" s="15"/>
      <c r="AO333" s="14">
        <v>95.79</v>
      </c>
      <c r="AP333" s="13">
        <v>95.79</v>
      </c>
      <c r="AQ333" s="15"/>
      <c r="AR333" s="20"/>
      <c r="AS333" s="11"/>
      <c r="AT333" s="21"/>
      <c r="AU333" s="14">
        <v>95.79</v>
      </c>
      <c r="AV333" s="13">
        <v>95.79</v>
      </c>
      <c r="AW333" s="15"/>
      <c r="AX333" s="20"/>
      <c r="AY333" s="11"/>
      <c r="AZ333" s="21"/>
      <c r="BA333" s="14">
        <v>82.121899999999997</v>
      </c>
      <c r="BB333" s="13">
        <v>42.672899999999998</v>
      </c>
      <c r="BC333" s="15"/>
      <c r="BD333" s="20"/>
      <c r="BE333" s="11"/>
      <c r="BF333" s="21"/>
      <c r="BG333" s="14">
        <v>82.350000000000009</v>
      </c>
      <c r="BH333" s="13">
        <v>82.350000000000009</v>
      </c>
      <c r="BI333" s="15"/>
      <c r="BJ333" s="20"/>
      <c r="BK333" s="11"/>
      <c r="BL333" s="21"/>
      <c r="BM333" s="22"/>
      <c r="BN333" s="14">
        <f t="shared" si="35"/>
        <v>95.79</v>
      </c>
      <c r="BO333" s="13">
        <f t="shared" si="36"/>
        <v>95.79</v>
      </c>
      <c r="BP333" s="15">
        <f t="shared" si="37"/>
        <v>0</v>
      </c>
      <c r="BQ333" s="14">
        <f t="shared" si="38"/>
        <v>3.7004000000000001</v>
      </c>
      <c r="BR333" s="13">
        <f t="shared" si="39"/>
        <v>3.7004000000000001</v>
      </c>
      <c r="BS333" s="15">
        <f t="shared" si="40"/>
        <v>0</v>
      </c>
      <c r="BT333" s="22"/>
      <c r="BU333" s="14">
        <v>103</v>
      </c>
      <c r="BV333" s="13">
        <v>103</v>
      </c>
      <c r="BW333" s="15"/>
    </row>
    <row r="334" spans="1:75" x14ac:dyDescent="0.25">
      <c r="A334" s="20" t="s">
        <v>696</v>
      </c>
      <c r="B334" s="11" t="s">
        <v>75</v>
      </c>
      <c r="C334" s="11">
        <v>4100</v>
      </c>
      <c r="D334" s="37">
        <v>3012</v>
      </c>
      <c r="E334" s="11" t="s">
        <v>377</v>
      </c>
      <c r="F334" s="11" t="s">
        <v>672</v>
      </c>
      <c r="G334" s="11">
        <v>87110</v>
      </c>
      <c r="H334" s="11" t="s">
        <v>34</v>
      </c>
      <c r="I334" s="11" t="s">
        <v>34</v>
      </c>
      <c r="J334" s="11" t="s">
        <v>34</v>
      </c>
      <c r="K334" s="11">
        <v>300</v>
      </c>
      <c r="L334" s="11">
        <v>0</v>
      </c>
      <c r="M334" s="11" t="s">
        <v>34</v>
      </c>
      <c r="N334" s="11" t="s">
        <v>34</v>
      </c>
      <c r="O334" s="11" t="s">
        <v>34</v>
      </c>
      <c r="P334" s="11"/>
      <c r="Q334" s="15">
        <v>136</v>
      </c>
      <c r="R334" s="15">
        <f t="shared" si="41"/>
        <v>146</v>
      </c>
      <c r="S334" s="22"/>
      <c r="T334" s="14">
        <v>8.6240000000000006</v>
      </c>
      <c r="U334" s="13">
        <v>8.6240000000000006</v>
      </c>
      <c r="V334" s="15"/>
      <c r="W334" s="14">
        <v>8.6240000000000006</v>
      </c>
      <c r="X334" s="13">
        <v>8.6240000000000006</v>
      </c>
      <c r="Y334" s="15"/>
      <c r="Z334" s="14">
        <v>8.6240000000000006</v>
      </c>
      <c r="AA334" s="13">
        <v>8.6240000000000006</v>
      </c>
      <c r="AB334" s="15"/>
      <c r="AC334" s="14">
        <v>8.6240000000000006</v>
      </c>
      <c r="AD334" s="13">
        <v>8.6240000000000006</v>
      </c>
      <c r="AE334" s="15"/>
      <c r="AF334" s="14">
        <v>8.6240000000000006</v>
      </c>
      <c r="AG334" s="13">
        <v>8.6240000000000006</v>
      </c>
      <c r="AH334" s="15"/>
      <c r="AI334" s="20"/>
      <c r="AJ334" s="11"/>
      <c r="AK334" s="21"/>
      <c r="AL334" s="14">
        <v>88.4</v>
      </c>
      <c r="AM334" s="13">
        <v>88.4</v>
      </c>
      <c r="AN334" s="15"/>
      <c r="AO334" s="14">
        <v>126.48</v>
      </c>
      <c r="AP334" s="13">
        <v>126.48</v>
      </c>
      <c r="AQ334" s="15"/>
      <c r="AR334" s="20"/>
      <c r="AS334" s="11"/>
      <c r="AT334" s="21"/>
      <c r="AU334" s="14">
        <v>126.48</v>
      </c>
      <c r="AV334" s="13">
        <v>126.48</v>
      </c>
      <c r="AW334" s="15"/>
      <c r="AX334" s="20"/>
      <c r="AY334" s="11"/>
      <c r="AZ334" s="21"/>
      <c r="BA334" s="14">
        <v>108.4328</v>
      </c>
      <c r="BB334" s="13">
        <v>56.344799999999999</v>
      </c>
      <c r="BC334" s="15"/>
      <c r="BD334" s="20"/>
      <c r="BE334" s="11"/>
      <c r="BF334" s="21"/>
      <c r="BG334" s="14">
        <v>108.75000000000001</v>
      </c>
      <c r="BH334" s="13">
        <v>108.75000000000001</v>
      </c>
      <c r="BI334" s="15"/>
      <c r="BJ334" s="20"/>
      <c r="BK334" s="11"/>
      <c r="BL334" s="21"/>
      <c r="BM334" s="22"/>
      <c r="BN334" s="14">
        <f t="shared" si="35"/>
        <v>126.48</v>
      </c>
      <c r="BO334" s="13">
        <f t="shared" si="36"/>
        <v>126.48</v>
      </c>
      <c r="BP334" s="15">
        <f t="shared" si="37"/>
        <v>0</v>
      </c>
      <c r="BQ334" s="14">
        <f t="shared" si="38"/>
        <v>8.6240000000000006</v>
      </c>
      <c r="BR334" s="13">
        <f t="shared" si="39"/>
        <v>8.6240000000000006</v>
      </c>
      <c r="BS334" s="15">
        <f t="shared" si="40"/>
        <v>0</v>
      </c>
      <c r="BT334" s="22"/>
      <c r="BU334" s="14">
        <v>136</v>
      </c>
      <c r="BV334" s="13">
        <v>136</v>
      </c>
      <c r="BW334" s="15"/>
    </row>
    <row r="335" spans="1:75" x14ac:dyDescent="0.25">
      <c r="A335" s="20" t="s">
        <v>696</v>
      </c>
      <c r="B335" s="11" t="s">
        <v>75</v>
      </c>
      <c r="C335" s="11">
        <v>4100</v>
      </c>
      <c r="D335" s="37">
        <v>3744</v>
      </c>
      <c r="E335" s="11" t="s">
        <v>1025</v>
      </c>
      <c r="F335" s="11" t="s">
        <v>1026</v>
      </c>
      <c r="G335" s="11">
        <v>87324</v>
      </c>
      <c r="H335" s="11"/>
      <c r="I335" s="11"/>
      <c r="J335" s="11"/>
      <c r="K335" s="11"/>
      <c r="L335" s="11">
        <v>300</v>
      </c>
      <c r="M335" s="11"/>
      <c r="N335" s="11"/>
      <c r="O335" s="11"/>
      <c r="P335" s="11"/>
      <c r="Q335" s="15">
        <v>75.5</v>
      </c>
      <c r="R335" s="15">
        <f t="shared" si="41"/>
        <v>81</v>
      </c>
      <c r="S335" s="22"/>
      <c r="T335" s="14">
        <v>5.27</v>
      </c>
      <c r="U335" s="13">
        <v>5.27</v>
      </c>
      <c r="V335" s="15"/>
      <c r="W335" s="14">
        <v>5.27</v>
      </c>
      <c r="X335" s="13">
        <v>5.27</v>
      </c>
      <c r="Y335" s="15"/>
      <c r="Z335" s="14">
        <v>5.27</v>
      </c>
      <c r="AA335" s="13">
        <v>5.27</v>
      </c>
      <c r="AB335" s="15"/>
      <c r="AC335" s="14">
        <v>5.27</v>
      </c>
      <c r="AD335" s="13">
        <v>5.27</v>
      </c>
      <c r="AE335" s="15"/>
      <c r="AF335" s="14">
        <v>5.27</v>
      </c>
      <c r="AG335" s="13">
        <v>5.27</v>
      </c>
      <c r="AH335" s="15"/>
      <c r="AI335" s="20"/>
      <c r="AJ335" s="11"/>
      <c r="AK335" s="21"/>
      <c r="AL335" s="14">
        <v>49.08</v>
      </c>
      <c r="AM335" s="13">
        <v>49.08</v>
      </c>
      <c r="AN335" s="15"/>
      <c r="AO335" s="14">
        <v>70.22</v>
      </c>
      <c r="AP335" s="13">
        <v>70.22</v>
      </c>
      <c r="AQ335" s="15"/>
      <c r="AR335" s="20"/>
      <c r="AS335" s="11"/>
      <c r="AT335" s="21"/>
      <c r="AU335" s="14">
        <v>70.22</v>
      </c>
      <c r="AV335" s="13">
        <v>70.22</v>
      </c>
      <c r="AW335" s="15"/>
      <c r="AX335" s="20"/>
      <c r="AY335" s="11"/>
      <c r="AZ335" s="21"/>
      <c r="BA335" s="14">
        <v>60.2</v>
      </c>
      <c r="BB335" s="13">
        <v>31.28</v>
      </c>
      <c r="BC335" s="15"/>
      <c r="BD335" s="20"/>
      <c r="BE335" s="11"/>
      <c r="BF335" s="21"/>
      <c r="BG335" s="14">
        <v>60.35</v>
      </c>
      <c r="BH335" s="13">
        <v>60.35</v>
      </c>
      <c r="BI335" s="15"/>
      <c r="BJ335" s="20"/>
      <c r="BK335" s="11"/>
      <c r="BL335" s="21"/>
      <c r="BM335" s="22"/>
      <c r="BN335" s="14">
        <f t="shared" si="35"/>
        <v>70.22</v>
      </c>
      <c r="BO335" s="13">
        <f t="shared" si="36"/>
        <v>70.22</v>
      </c>
      <c r="BP335" s="15">
        <f t="shared" si="37"/>
        <v>0</v>
      </c>
      <c r="BQ335" s="14">
        <f t="shared" si="38"/>
        <v>5.27</v>
      </c>
      <c r="BR335" s="13">
        <f t="shared" si="39"/>
        <v>5.27</v>
      </c>
      <c r="BS335" s="15">
        <f t="shared" si="40"/>
        <v>0</v>
      </c>
      <c r="BT335" s="22"/>
      <c r="BU335" s="14">
        <v>75.5</v>
      </c>
      <c r="BV335" s="13">
        <v>75.5</v>
      </c>
      <c r="BW335" s="15"/>
    </row>
    <row r="336" spans="1:75" x14ac:dyDescent="0.25">
      <c r="A336" s="20" t="s">
        <v>696</v>
      </c>
      <c r="B336" s="11" t="s">
        <v>75</v>
      </c>
      <c r="C336" s="11">
        <v>4100</v>
      </c>
      <c r="D336" s="37">
        <v>3082</v>
      </c>
      <c r="E336" s="11" t="s">
        <v>378</v>
      </c>
      <c r="F336" s="11" t="s">
        <v>673</v>
      </c>
      <c r="G336" s="11">
        <v>87350</v>
      </c>
      <c r="H336" s="11" t="s">
        <v>34</v>
      </c>
      <c r="I336" s="11" t="s">
        <v>34</v>
      </c>
      <c r="J336" s="11" t="s">
        <v>34</v>
      </c>
      <c r="K336" s="11">
        <v>300</v>
      </c>
      <c r="L336" s="11">
        <v>0</v>
      </c>
      <c r="M336" s="11" t="s">
        <v>34</v>
      </c>
      <c r="N336" s="11" t="s">
        <v>34</v>
      </c>
      <c r="O336" s="11" t="s">
        <v>34</v>
      </c>
      <c r="P336" s="11"/>
      <c r="Q336" s="15">
        <v>82</v>
      </c>
      <c r="R336" s="15">
        <f t="shared" si="41"/>
        <v>88</v>
      </c>
      <c r="S336" s="22"/>
      <c r="T336" s="14">
        <v>5.0731999999999999</v>
      </c>
      <c r="U336" s="13">
        <v>5.0731999999999999</v>
      </c>
      <c r="V336" s="15"/>
      <c r="W336" s="14">
        <v>5.0731999999999999</v>
      </c>
      <c r="X336" s="13">
        <v>5.0731999999999999</v>
      </c>
      <c r="Y336" s="15"/>
      <c r="Z336" s="14">
        <v>5.0731999999999999</v>
      </c>
      <c r="AA336" s="13">
        <v>5.0731999999999999</v>
      </c>
      <c r="AB336" s="15"/>
      <c r="AC336" s="14">
        <v>5.0731999999999999</v>
      </c>
      <c r="AD336" s="13">
        <v>5.0731999999999999</v>
      </c>
      <c r="AE336" s="15"/>
      <c r="AF336" s="14">
        <v>5.0731999999999999</v>
      </c>
      <c r="AG336" s="13">
        <v>5.0731999999999999</v>
      </c>
      <c r="AH336" s="15"/>
      <c r="AI336" s="20"/>
      <c r="AJ336" s="11"/>
      <c r="AK336" s="21"/>
      <c r="AL336" s="14">
        <v>53.300000000000004</v>
      </c>
      <c r="AM336" s="13">
        <v>53.300000000000004</v>
      </c>
      <c r="AN336" s="15"/>
      <c r="AO336" s="14">
        <v>76.260000000000005</v>
      </c>
      <c r="AP336" s="13">
        <v>76.260000000000005</v>
      </c>
      <c r="AQ336" s="15"/>
      <c r="AR336" s="20"/>
      <c r="AS336" s="11"/>
      <c r="AT336" s="21"/>
      <c r="AU336" s="14">
        <v>76.260000000000005</v>
      </c>
      <c r="AV336" s="13">
        <v>76.260000000000005</v>
      </c>
      <c r="AW336" s="15"/>
      <c r="AX336" s="20"/>
      <c r="AY336" s="11"/>
      <c r="AZ336" s="21"/>
      <c r="BA336" s="14">
        <v>65.378600000000006</v>
      </c>
      <c r="BB336" s="13">
        <v>33.9726</v>
      </c>
      <c r="BC336" s="15"/>
      <c r="BD336" s="20"/>
      <c r="BE336" s="11"/>
      <c r="BF336" s="21"/>
      <c r="BG336" s="14">
        <v>65.550000000000011</v>
      </c>
      <c r="BH336" s="13">
        <v>65.550000000000011</v>
      </c>
      <c r="BI336" s="15"/>
      <c r="BJ336" s="20"/>
      <c r="BK336" s="11"/>
      <c r="BL336" s="21"/>
      <c r="BM336" s="22"/>
      <c r="BN336" s="14">
        <f t="shared" si="35"/>
        <v>76.260000000000005</v>
      </c>
      <c r="BO336" s="13">
        <f t="shared" si="36"/>
        <v>76.260000000000005</v>
      </c>
      <c r="BP336" s="15">
        <f t="shared" si="37"/>
        <v>0</v>
      </c>
      <c r="BQ336" s="14">
        <f t="shared" si="38"/>
        <v>5.0731999999999999</v>
      </c>
      <c r="BR336" s="13">
        <f t="shared" si="39"/>
        <v>5.0731999999999999</v>
      </c>
      <c r="BS336" s="15">
        <f t="shared" si="40"/>
        <v>0</v>
      </c>
      <c r="BT336" s="22"/>
      <c r="BU336" s="14">
        <v>82</v>
      </c>
      <c r="BV336" s="13">
        <v>82</v>
      </c>
      <c r="BW336" s="15"/>
    </row>
    <row r="337" spans="1:75" x14ac:dyDescent="0.25">
      <c r="A337" s="20" t="s">
        <v>696</v>
      </c>
      <c r="B337" s="11" t="s">
        <v>75</v>
      </c>
      <c r="C337" s="11">
        <v>4100</v>
      </c>
      <c r="D337" s="37">
        <v>65</v>
      </c>
      <c r="E337" s="11" t="s">
        <v>1027</v>
      </c>
      <c r="F337" s="11" t="s">
        <v>1028</v>
      </c>
      <c r="G337" s="11">
        <v>87426</v>
      </c>
      <c r="H337" s="11"/>
      <c r="I337" s="11"/>
      <c r="J337" s="11"/>
      <c r="K337" s="11"/>
      <c r="L337" s="11">
        <v>306</v>
      </c>
      <c r="M337" s="11"/>
      <c r="N337" s="11"/>
      <c r="O337" s="11"/>
      <c r="P337" s="11"/>
      <c r="Q337" s="15">
        <v>78</v>
      </c>
      <c r="R337" s="15">
        <f t="shared" si="41"/>
        <v>84</v>
      </c>
      <c r="S337" s="22"/>
      <c r="T337" s="14">
        <v>0</v>
      </c>
      <c r="U337" s="13">
        <v>0</v>
      </c>
      <c r="V337" s="15"/>
      <c r="W337" s="14">
        <v>0</v>
      </c>
      <c r="X337" s="13">
        <v>0</v>
      </c>
      <c r="Y337" s="15"/>
      <c r="Z337" s="14">
        <v>0</v>
      </c>
      <c r="AA337" s="13">
        <v>0</v>
      </c>
      <c r="AB337" s="15"/>
      <c r="AC337" s="14">
        <v>0</v>
      </c>
      <c r="AD337" s="13">
        <v>0</v>
      </c>
      <c r="AE337" s="15"/>
      <c r="AF337" s="14">
        <v>0</v>
      </c>
      <c r="AG337" s="13">
        <v>0</v>
      </c>
      <c r="AH337" s="15"/>
      <c r="AI337" s="20"/>
      <c r="AJ337" s="11"/>
      <c r="AK337" s="21"/>
      <c r="AL337" s="14">
        <v>50.7</v>
      </c>
      <c r="AM337" s="13">
        <v>50.7</v>
      </c>
      <c r="AN337" s="15"/>
      <c r="AO337" s="14">
        <v>72.540000000000006</v>
      </c>
      <c r="AP337" s="13">
        <v>72.540000000000006</v>
      </c>
      <c r="AQ337" s="15"/>
      <c r="AR337" s="20"/>
      <c r="AS337" s="11"/>
      <c r="AT337" s="21"/>
      <c r="AU337" s="14">
        <v>72.540000000000006</v>
      </c>
      <c r="AV337" s="13">
        <v>72.540000000000006</v>
      </c>
      <c r="AW337" s="15"/>
      <c r="AX337" s="20"/>
      <c r="AY337" s="11"/>
      <c r="AZ337" s="21"/>
      <c r="BA337" s="14">
        <v>62.19</v>
      </c>
      <c r="BB337" s="13">
        <v>32.32</v>
      </c>
      <c r="BC337" s="15"/>
      <c r="BD337" s="20"/>
      <c r="BE337" s="11"/>
      <c r="BF337" s="21"/>
      <c r="BG337" s="14">
        <v>62.35</v>
      </c>
      <c r="BH337" s="13">
        <v>62.35</v>
      </c>
      <c r="BI337" s="15"/>
      <c r="BJ337" s="20"/>
      <c r="BK337" s="11"/>
      <c r="BL337" s="21"/>
      <c r="BM337" s="22"/>
      <c r="BN337" s="14">
        <f t="shared" si="35"/>
        <v>72.540000000000006</v>
      </c>
      <c r="BO337" s="13">
        <f t="shared" si="36"/>
        <v>72.540000000000006</v>
      </c>
      <c r="BP337" s="15">
        <f t="shared" si="37"/>
        <v>0</v>
      </c>
      <c r="BQ337" s="14">
        <f t="shared" si="38"/>
        <v>0</v>
      </c>
      <c r="BR337" s="13">
        <f t="shared" si="39"/>
        <v>0</v>
      </c>
      <c r="BS337" s="15">
        <f t="shared" si="40"/>
        <v>0</v>
      </c>
      <c r="BT337" s="22"/>
      <c r="BU337" s="14">
        <v>78</v>
      </c>
      <c r="BV337" s="13">
        <v>78</v>
      </c>
      <c r="BW337" s="15"/>
    </row>
    <row r="338" spans="1:75" x14ac:dyDescent="0.25">
      <c r="A338" s="20" t="s">
        <v>696</v>
      </c>
      <c r="B338" s="11" t="s">
        <v>75</v>
      </c>
      <c r="C338" s="11">
        <v>4100</v>
      </c>
      <c r="D338" s="37">
        <v>3707</v>
      </c>
      <c r="E338" s="11" t="s">
        <v>169</v>
      </c>
      <c r="F338" s="11" t="s">
        <v>627</v>
      </c>
      <c r="G338" s="11">
        <v>87449</v>
      </c>
      <c r="H338" s="11" t="s">
        <v>34</v>
      </c>
      <c r="I338" s="11" t="s">
        <v>34</v>
      </c>
      <c r="J338" s="11" t="s">
        <v>34</v>
      </c>
      <c r="K338" s="11"/>
      <c r="L338" s="11">
        <v>300</v>
      </c>
      <c r="M338" s="11">
        <v>0</v>
      </c>
      <c r="N338" s="11" t="s">
        <v>34</v>
      </c>
      <c r="O338" s="11" t="s">
        <v>34</v>
      </c>
      <c r="P338" s="11" t="s">
        <v>34</v>
      </c>
      <c r="Q338" s="15">
        <v>67</v>
      </c>
      <c r="R338" s="15">
        <f t="shared" si="41"/>
        <v>72</v>
      </c>
      <c r="S338" s="22"/>
      <c r="T338" s="14">
        <v>5.2712000000000003</v>
      </c>
      <c r="U338" s="13">
        <v>5.2712000000000003</v>
      </c>
      <c r="V338" s="15"/>
      <c r="W338" s="14">
        <v>5.2712000000000003</v>
      </c>
      <c r="X338" s="13">
        <v>5.2712000000000003</v>
      </c>
      <c r="Y338" s="15"/>
      <c r="Z338" s="14">
        <v>5.2712000000000003</v>
      </c>
      <c r="AA338" s="13">
        <v>5.2712000000000003</v>
      </c>
      <c r="AB338" s="15"/>
      <c r="AC338" s="14">
        <v>5.2712000000000003</v>
      </c>
      <c r="AD338" s="13">
        <v>5.2712000000000003</v>
      </c>
      <c r="AE338" s="15"/>
      <c r="AF338" s="14">
        <v>5.2712000000000003</v>
      </c>
      <c r="AG338" s="13">
        <v>5.2712000000000003</v>
      </c>
      <c r="AH338" s="15"/>
      <c r="AI338" s="14"/>
      <c r="AJ338" s="13"/>
      <c r="AK338" s="15"/>
      <c r="AL338" s="14">
        <v>43.550000000000004</v>
      </c>
      <c r="AM338" s="13">
        <v>43.550000000000004</v>
      </c>
      <c r="AN338" s="15"/>
      <c r="AO338" s="14">
        <v>62.31</v>
      </c>
      <c r="AP338" s="13">
        <v>62.31</v>
      </c>
      <c r="AQ338" s="15"/>
      <c r="AR338" s="14"/>
      <c r="AS338" s="13"/>
      <c r="AT338" s="15"/>
      <c r="AU338" s="14">
        <v>62.31</v>
      </c>
      <c r="AV338" s="13">
        <v>62.31</v>
      </c>
      <c r="AW338" s="15"/>
      <c r="AX338" s="14"/>
      <c r="AY338" s="13"/>
      <c r="AZ338" s="15"/>
      <c r="BA338" s="14">
        <v>53.4191</v>
      </c>
      <c r="BB338" s="13">
        <v>27.758099999999999</v>
      </c>
      <c r="BC338" s="15"/>
      <c r="BD338" s="14"/>
      <c r="BE338" s="13"/>
      <c r="BF338" s="15"/>
      <c r="BG338" s="14">
        <v>53.550000000000004</v>
      </c>
      <c r="BH338" s="13">
        <v>53.550000000000004</v>
      </c>
      <c r="BI338" s="15"/>
      <c r="BJ338" s="14"/>
      <c r="BK338" s="13"/>
      <c r="BL338" s="15"/>
      <c r="BM338" s="16"/>
      <c r="BN338" s="14">
        <f t="shared" si="35"/>
        <v>62.31</v>
      </c>
      <c r="BO338" s="13">
        <f t="shared" si="36"/>
        <v>62.31</v>
      </c>
      <c r="BP338" s="15">
        <f t="shared" si="37"/>
        <v>0</v>
      </c>
      <c r="BQ338" s="14">
        <f t="shared" si="38"/>
        <v>5.2712000000000003</v>
      </c>
      <c r="BR338" s="13">
        <f t="shared" si="39"/>
        <v>5.2712000000000003</v>
      </c>
      <c r="BS338" s="15">
        <f t="shared" si="40"/>
        <v>0</v>
      </c>
      <c r="BT338" s="16"/>
      <c r="BU338" s="14">
        <v>67</v>
      </c>
      <c r="BV338" s="13">
        <v>67</v>
      </c>
      <c r="BW338" s="15"/>
    </row>
    <row r="339" spans="1:75" x14ac:dyDescent="0.25">
      <c r="A339" s="20" t="s">
        <v>696</v>
      </c>
      <c r="B339" s="11" t="s">
        <v>75</v>
      </c>
      <c r="C339" s="11">
        <v>4100</v>
      </c>
      <c r="D339" s="37">
        <v>3406</v>
      </c>
      <c r="E339" s="11" t="s">
        <v>171</v>
      </c>
      <c r="F339" s="11" t="s">
        <v>626</v>
      </c>
      <c r="G339" s="11">
        <v>87449</v>
      </c>
      <c r="H339" s="11" t="s">
        <v>34</v>
      </c>
      <c r="I339" s="11" t="s">
        <v>34</v>
      </c>
      <c r="J339" s="11" t="s">
        <v>34</v>
      </c>
      <c r="K339" s="11"/>
      <c r="L339" s="11">
        <v>306</v>
      </c>
      <c r="M339" s="11">
        <v>0</v>
      </c>
      <c r="N339" s="11" t="s">
        <v>34</v>
      </c>
      <c r="O339" s="11" t="s">
        <v>34</v>
      </c>
      <c r="P339" s="11" t="s">
        <v>34</v>
      </c>
      <c r="Q339" s="15">
        <v>77</v>
      </c>
      <c r="R339" s="15">
        <f t="shared" si="41"/>
        <v>83</v>
      </c>
      <c r="S339" s="22"/>
      <c r="T339" s="14">
        <v>5.2712000000000003</v>
      </c>
      <c r="U339" s="13">
        <v>5.2712000000000003</v>
      </c>
      <c r="V339" s="15"/>
      <c r="W339" s="14">
        <v>5.2712000000000003</v>
      </c>
      <c r="X339" s="13">
        <v>5.2712000000000003</v>
      </c>
      <c r="Y339" s="15"/>
      <c r="Z339" s="14">
        <v>5.2712000000000003</v>
      </c>
      <c r="AA339" s="13">
        <v>5.2712000000000003</v>
      </c>
      <c r="AB339" s="15"/>
      <c r="AC339" s="14">
        <v>5.2712000000000003</v>
      </c>
      <c r="AD339" s="13">
        <v>5.2712000000000003</v>
      </c>
      <c r="AE339" s="15"/>
      <c r="AF339" s="14">
        <v>5.2712000000000003</v>
      </c>
      <c r="AG339" s="13">
        <v>5.2712000000000003</v>
      </c>
      <c r="AH339" s="15"/>
      <c r="AI339" s="14"/>
      <c r="AJ339" s="13"/>
      <c r="AK339" s="15"/>
      <c r="AL339" s="14">
        <v>50.050000000000004</v>
      </c>
      <c r="AM339" s="13">
        <v>50.050000000000004</v>
      </c>
      <c r="AN339" s="15"/>
      <c r="AO339" s="14">
        <v>71.61</v>
      </c>
      <c r="AP339" s="13">
        <v>71.61</v>
      </c>
      <c r="AQ339" s="15"/>
      <c r="AR339" s="14"/>
      <c r="AS339" s="13"/>
      <c r="AT339" s="15"/>
      <c r="AU339" s="14">
        <v>71.61</v>
      </c>
      <c r="AV339" s="13">
        <v>71.61</v>
      </c>
      <c r="AW339" s="15"/>
      <c r="AX339" s="14"/>
      <c r="AY339" s="13"/>
      <c r="AZ339" s="15"/>
      <c r="BA339" s="14">
        <v>61.392099999999999</v>
      </c>
      <c r="BB339" s="13">
        <v>31.9011</v>
      </c>
      <c r="BC339" s="15"/>
      <c r="BD339" s="14"/>
      <c r="BE339" s="13"/>
      <c r="BF339" s="15"/>
      <c r="BG339" s="14">
        <v>61.550000000000004</v>
      </c>
      <c r="BH339" s="13">
        <v>61.550000000000004</v>
      </c>
      <c r="BI339" s="15"/>
      <c r="BJ339" s="14"/>
      <c r="BK339" s="13"/>
      <c r="BL339" s="15"/>
      <c r="BM339" s="16"/>
      <c r="BN339" s="14">
        <f t="shared" si="35"/>
        <v>71.61</v>
      </c>
      <c r="BO339" s="13">
        <f t="shared" si="36"/>
        <v>71.61</v>
      </c>
      <c r="BP339" s="15">
        <f t="shared" si="37"/>
        <v>0</v>
      </c>
      <c r="BQ339" s="14">
        <f t="shared" si="38"/>
        <v>5.2712000000000003</v>
      </c>
      <c r="BR339" s="13">
        <f t="shared" si="39"/>
        <v>5.2712000000000003</v>
      </c>
      <c r="BS339" s="15">
        <f t="shared" si="40"/>
        <v>0</v>
      </c>
      <c r="BT339" s="16"/>
      <c r="BU339" s="14">
        <v>77</v>
      </c>
      <c r="BV339" s="13">
        <v>77</v>
      </c>
      <c r="BW339" s="15"/>
    </row>
    <row r="340" spans="1:75" x14ac:dyDescent="0.25">
      <c r="A340" s="20" t="s">
        <v>696</v>
      </c>
      <c r="B340" s="11" t="s">
        <v>75</v>
      </c>
      <c r="C340" s="11">
        <v>4100</v>
      </c>
      <c r="D340" s="37">
        <v>3813</v>
      </c>
      <c r="E340" s="11" t="s">
        <v>172</v>
      </c>
      <c r="F340" s="11" t="s">
        <v>625</v>
      </c>
      <c r="G340" s="11">
        <v>87449</v>
      </c>
      <c r="H340" s="11" t="s">
        <v>34</v>
      </c>
      <c r="I340" s="11" t="s">
        <v>34</v>
      </c>
      <c r="J340" s="11" t="s">
        <v>34</v>
      </c>
      <c r="K340" s="11"/>
      <c r="L340" s="11">
        <v>306</v>
      </c>
      <c r="M340" s="11">
        <v>0</v>
      </c>
      <c r="N340" s="11" t="s">
        <v>34</v>
      </c>
      <c r="O340" s="11" t="s">
        <v>34</v>
      </c>
      <c r="P340" s="11" t="s">
        <v>34</v>
      </c>
      <c r="Q340" s="15">
        <v>135</v>
      </c>
      <c r="R340" s="15">
        <f t="shared" si="41"/>
        <v>145</v>
      </c>
      <c r="S340" s="22"/>
      <c r="T340" s="14">
        <v>5.2712000000000003</v>
      </c>
      <c r="U340" s="13">
        <v>5.2712000000000003</v>
      </c>
      <c r="V340" s="15"/>
      <c r="W340" s="14">
        <v>5.2712000000000003</v>
      </c>
      <c r="X340" s="13">
        <v>5.2712000000000003</v>
      </c>
      <c r="Y340" s="15"/>
      <c r="Z340" s="14">
        <v>5.2712000000000003</v>
      </c>
      <c r="AA340" s="13">
        <v>5.2712000000000003</v>
      </c>
      <c r="AB340" s="15"/>
      <c r="AC340" s="14">
        <v>5.2712000000000003</v>
      </c>
      <c r="AD340" s="13">
        <v>5.2712000000000003</v>
      </c>
      <c r="AE340" s="15"/>
      <c r="AF340" s="14">
        <v>5.2712000000000003</v>
      </c>
      <c r="AG340" s="13">
        <v>5.2712000000000003</v>
      </c>
      <c r="AH340" s="15"/>
      <c r="AI340" s="14"/>
      <c r="AJ340" s="13"/>
      <c r="AK340" s="15"/>
      <c r="AL340" s="14">
        <v>87.75</v>
      </c>
      <c r="AM340" s="13">
        <v>87.75</v>
      </c>
      <c r="AN340" s="15"/>
      <c r="AO340" s="14">
        <v>125.55000000000001</v>
      </c>
      <c r="AP340" s="13">
        <v>125.55000000000001</v>
      </c>
      <c r="AQ340" s="15"/>
      <c r="AR340" s="14"/>
      <c r="AS340" s="13"/>
      <c r="AT340" s="15"/>
      <c r="AU340" s="14">
        <v>125.55000000000001</v>
      </c>
      <c r="AV340" s="13">
        <v>125.55000000000001</v>
      </c>
      <c r="AW340" s="15"/>
      <c r="AX340" s="14"/>
      <c r="AY340" s="13"/>
      <c r="AZ340" s="15"/>
      <c r="BA340" s="14">
        <v>107.63550000000001</v>
      </c>
      <c r="BB340" s="13">
        <v>55.930500000000002</v>
      </c>
      <c r="BC340" s="15"/>
      <c r="BD340" s="14"/>
      <c r="BE340" s="13"/>
      <c r="BF340" s="15"/>
      <c r="BG340" s="14">
        <v>107.95</v>
      </c>
      <c r="BH340" s="13">
        <v>107.95</v>
      </c>
      <c r="BI340" s="15"/>
      <c r="BJ340" s="14"/>
      <c r="BK340" s="13"/>
      <c r="BL340" s="15"/>
      <c r="BM340" s="16"/>
      <c r="BN340" s="14">
        <f t="shared" si="35"/>
        <v>125.55000000000001</v>
      </c>
      <c r="BO340" s="13">
        <f t="shared" si="36"/>
        <v>125.55000000000001</v>
      </c>
      <c r="BP340" s="15">
        <f t="shared" si="37"/>
        <v>0</v>
      </c>
      <c r="BQ340" s="14">
        <f t="shared" si="38"/>
        <v>5.2712000000000003</v>
      </c>
      <c r="BR340" s="13">
        <f t="shared" si="39"/>
        <v>5.2712000000000003</v>
      </c>
      <c r="BS340" s="15">
        <f t="shared" si="40"/>
        <v>0</v>
      </c>
      <c r="BT340" s="16"/>
      <c r="BU340" s="14">
        <v>135</v>
      </c>
      <c r="BV340" s="13">
        <v>135</v>
      </c>
      <c r="BW340" s="15"/>
    </row>
    <row r="341" spans="1:75" x14ac:dyDescent="0.25">
      <c r="A341" s="20" t="s">
        <v>696</v>
      </c>
      <c r="B341" s="11" t="s">
        <v>75</v>
      </c>
      <c r="C341" s="11">
        <v>4100</v>
      </c>
      <c r="D341" s="37">
        <v>3808</v>
      </c>
      <c r="E341" s="11" t="s">
        <v>170</v>
      </c>
      <c r="F341" s="11" t="s">
        <v>628</v>
      </c>
      <c r="G341" s="11">
        <v>87449</v>
      </c>
      <c r="H341" s="11" t="s">
        <v>34</v>
      </c>
      <c r="I341" s="11" t="s">
        <v>34</v>
      </c>
      <c r="J341" s="11" t="s">
        <v>34</v>
      </c>
      <c r="K341" s="11"/>
      <c r="L341" s="11">
        <v>300</v>
      </c>
      <c r="M341" s="11">
        <v>0</v>
      </c>
      <c r="N341" s="11" t="s">
        <v>34</v>
      </c>
      <c r="O341" s="11" t="s">
        <v>34</v>
      </c>
      <c r="P341" s="11" t="s">
        <v>34</v>
      </c>
      <c r="Q341" s="15">
        <v>222</v>
      </c>
      <c r="R341" s="15">
        <f t="shared" si="41"/>
        <v>238</v>
      </c>
      <c r="S341" s="22"/>
      <c r="T341" s="14">
        <v>5.2712000000000003</v>
      </c>
      <c r="U341" s="13">
        <v>5.2712000000000003</v>
      </c>
      <c r="V341" s="15"/>
      <c r="W341" s="14">
        <v>5.2712000000000003</v>
      </c>
      <c r="X341" s="13">
        <v>5.2712000000000003</v>
      </c>
      <c r="Y341" s="15"/>
      <c r="Z341" s="14">
        <v>5.2712000000000003</v>
      </c>
      <c r="AA341" s="13">
        <v>5.2712000000000003</v>
      </c>
      <c r="AB341" s="15"/>
      <c r="AC341" s="14">
        <v>5.2712000000000003</v>
      </c>
      <c r="AD341" s="13">
        <v>5.2712000000000003</v>
      </c>
      <c r="AE341" s="15"/>
      <c r="AF341" s="14">
        <v>5.2712000000000003</v>
      </c>
      <c r="AG341" s="13">
        <v>5.2712000000000003</v>
      </c>
      <c r="AH341" s="15"/>
      <c r="AI341" s="14"/>
      <c r="AJ341" s="13"/>
      <c r="AK341" s="15"/>
      <c r="AL341" s="14">
        <v>144.30000000000001</v>
      </c>
      <c r="AM341" s="13">
        <v>144.30000000000001</v>
      </c>
      <c r="AN341" s="15"/>
      <c r="AO341" s="14">
        <v>206.46</v>
      </c>
      <c r="AP341" s="13">
        <v>206.46</v>
      </c>
      <c r="AQ341" s="15"/>
      <c r="AR341" s="14"/>
      <c r="AS341" s="13"/>
      <c r="AT341" s="15"/>
      <c r="AU341" s="14">
        <v>206.46</v>
      </c>
      <c r="AV341" s="13">
        <v>206.46</v>
      </c>
      <c r="AW341" s="15"/>
      <c r="AX341" s="14"/>
      <c r="AY341" s="13"/>
      <c r="AZ341" s="15"/>
      <c r="BA341" s="14">
        <v>177.00059999999999</v>
      </c>
      <c r="BB341" s="13">
        <v>91.974599999999995</v>
      </c>
      <c r="BC341" s="15"/>
      <c r="BD341" s="14"/>
      <c r="BE341" s="13"/>
      <c r="BF341" s="15"/>
      <c r="BG341" s="14">
        <v>177.55</v>
      </c>
      <c r="BH341" s="13">
        <v>177.55</v>
      </c>
      <c r="BI341" s="15"/>
      <c r="BJ341" s="14"/>
      <c r="BK341" s="13"/>
      <c r="BL341" s="15"/>
      <c r="BM341" s="16"/>
      <c r="BN341" s="14">
        <f t="shared" si="35"/>
        <v>206.46</v>
      </c>
      <c r="BO341" s="13">
        <f t="shared" si="36"/>
        <v>206.46</v>
      </c>
      <c r="BP341" s="15">
        <f t="shared" si="37"/>
        <v>0</v>
      </c>
      <c r="BQ341" s="14">
        <f t="shared" si="38"/>
        <v>5.2712000000000003</v>
      </c>
      <c r="BR341" s="13">
        <f t="shared" si="39"/>
        <v>5.2712000000000003</v>
      </c>
      <c r="BS341" s="15">
        <f t="shared" si="40"/>
        <v>0</v>
      </c>
      <c r="BT341" s="16"/>
      <c r="BU341" s="14">
        <v>222</v>
      </c>
      <c r="BV341" s="13">
        <v>222</v>
      </c>
      <c r="BW341" s="15"/>
    </row>
    <row r="342" spans="1:75" x14ac:dyDescent="0.25">
      <c r="A342" s="20" t="s">
        <v>696</v>
      </c>
      <c r="B342" s="11" t="s">
        <v>75</v>
      </c>
      <c r="C342" s="11">
        <v>4100</v>
      </c>
      <c r="D342" s="37">
        <v>3377</v>
      </c>
      <c r="E342" s="11" t="s">
        <v>379</v>
      </c>
      <c r="F342" s="11" t="s">
        <v>674</v>
      </c>
      <c r="G342" s="11">
        <v>87522</v>
      </c>
      <c r="H342" s="11" t="s">
        <v>34</v>
      </c>
      <c r="I342" s="11" t="s">
        <v>34</v>
      </c>
      <c r="J342" s="11" t="s">
        <v>34</v>
      </c>
      <c r="K342" s="11">
        <v>300</v>
      </c>
      <c r="L342" s="11">
        <v>0</v>
      </c>
      <c r="M342" s="11" t="s">
        <v>34</v>
      </c>
      <c r="N342" s="11" t="s">
        <v>34</v>
      </c>
      <c r="O342" s="11" t="s">
        <v>34</v>
      </c>
      <c r="P342" s="11"/>
      <c r="Q342" s="15">
        <v>286</v>
      </c>
      <c r="R342" s="15">
        <f t="shared" si="41"/>
        <v>307</v>
      </c>
      <c r="S342" s="22"/>
      <c r="T342" s="14">
        <v>18.849600000000002</v>
      </c>
      <c r="U342" s="13">
        <v>18.849600000000002</v>
      </c>
      <c r="V342" s="15"/>
      <c r="W342" s="14">
        <v>18.849600000000002</v>
      </c>
      <c r="X342" s="13">
        <v>18.849600000000002</v>
      </c>
      <c r="Y342" s="15"/>
      <c r="Z342" s="14">
        <v>18.849600000000002</v>
      </c>
      <c r="AA342" s="13">
        <v>18.849600000000002</v>
      </c>
      <c r="AB342" s="15"/>
      <c r="AC342" s="14">
        <v>18.849600000000002</v>
      </c>
      <c r="AD342" s="13">
        <v>18.849600000000002</v>
      </c>
      <c r="AE342" s="15"/>
      <c r="AF342" s="14">
        <v>18.849600000000002</v>
      </c>
      <c r="AG342" s="13">
        <v>18.849600000000002</v>
      </c>
      <c r="AH342" s="15"/>
      <c r="AI342" s="20"/>
      <c r="AJ342" s="11"/>
      <c r="AK342" s="21"/>
      <c r="AL342" s="14">
        <v>185.9</v>
      </c>
      <c r="AM342" s="13">
        <v>185.9</v>
      </c>
      <c r="AN342" s="15"/>
      <c r="AO342" s="14">
        <v>265.98</v>
      </c>
      <c r="AP342" s="13">
        <v>265.98</v>
      </c>
      <c r="AQ342" s="15"/>
      <c r="AR342" s="20"/>
      <c r="AS342" s="11"/>
      <c r="AT342" s="21"/>
      <c r="AU342" s="14">
        <v>265.98</v>
      </c>
      <c r="AV342" s="13">
        <v>265.98</v>
      </c>
      <c r="AW342" s="15"/>
      <c r="AX342" s="20"/>
      <c r="AY342" s="11"/>
      <c r="AZ342" s="21"/>
      <c r="BA342" s="14">
        <v>228.02780000000001</v>
      </c>
      <c r="BB342" s="13">
        <v>118.4898</v>
      </c>
      <c r="BC342" s="15"/>
      <c r="BD342" s="20"/>
      <c r="BE342" s="11"/>
      <c r="BF342" s="21"/>
      <c r="BG342" s="14">
        <v>228.75</v>
      </c>
      <c r="BH342" s="13">
        <v>228.75</v>
      </c>
      <c r="BI342" s="15"/>
      <c r="BJ342" s="20"/>
      <c r="BK342" s="11"/>
      <c r="BL342" s="21"/>
      <c r="BM342" s="22"/>
      <c r="BN342" s="14">
        <f t="shared" si="35"/>
        <v>265.98</v>
      </c>
      <c r="BO342" s="13">
        <f t="shared" si="36"/>
        <v>265.98</v>
      </c>
      <c r="BP342" s="15">
        <f t="shared" si="37"/>
        <v>0</v>
      </c>
      <c r="BQ342" s="14">
        <f t="shared" si="38"/>
        <v>18.849600000000002</v>
      </c>
      <c r="BR342" s="13">
        <f t="shared" si="39"/>
        <v>18.849600000000002</v>
      </c>
      <c r="BS342" s="15">
        <f t="shared" si="40"/>
        <v>0</v>
      </c>
      <c r="BT342" s="22"/>
      <c r="BU342" s="14">
        <v>286</v>
      </c>
      <c r="BV342" s="13">
        <v>286</v>
      </c>
      <c r="BW342" s="15"/>
    </row>
    <row r="343" spans="1:75" x14ac:dyDescent="0.25">
      <c r="A343" s="20" t="s">
        <v>696</v>
      </c>
      <c r="B343" s="11" t="s">
        <v>75</v>
      </c>
      <c r="C343" s="11">
        <v>4100</v>
      </c>
      <c r="D343" s="37">
        <v>3277</v>
      </c>
      <c r="E343" s="11" t="s">
        <v>380</v>
      </c>
      <c r="F343" s="11" t="s">
        <v>674</v>
      </c>
      <c r="G343" s="11">
        <v>87522</v>
      </c>
      <c r="H343" s="11" t="s">
        <v>34</v>
      </c>
      <c r="I343" s="11" t="s">
        <v>34</v>
      </c>
      <c r="J343" s="11" t="s">
        <v>34</v>
      </c>
      <c r="K343" s="11">
        <v>300</v>
      </c>
      <c r="L343" s="11">
        <v>0</v>
      </c>
      <c r="M343" s="11" t="s">
        <v>34</v>
      </c>
      <c r="N343" s="11" t="s">
        <v>34</v>
      </c>
      <c r="O343" s="11" t="s">
        <v>34</v>
      </c>
      <c r="P343" s="11"/>
      <c r="Q343" s="15">
        <v>475</v>
      </c>
      <c r="R343" s="15">
        <f t="shared" si="41"/>
        <v>509</v>
      </c>
      <c r="S343" s="22"/>
      <c r="T343" s="14">
        <v>18.849600000000002</v>
      </c>
      <c r="U343" s="13">
        <v>18.849600000000002</v>
      </c>
      <c r="V343" s="15"/>
      <c r="W343" s="14">
        <v>18.849600000000002</v>
      </c>
      <c r="X343" s="13">
        <v>18.849600000000002</v>
      </c>
      <c r="Y343" s="15"/>
      <c r="Z343" s="14">
        <v>18.849600000000002</v>
      </c>
      <c r="AA343" s="13">
        <v>18.849600000000002</v>
      </c>
      <c r="AB343" s="15"/>
      <c r="AC343" s="14">
        <v>18.849600000000002</v>
      </c>
      <c r="AD343" s="13">
        <v>18.849600000000002</v>
      </c>
      <c r="AE343" s="15"/>
      <c r="AF343" s="14">
        <v>18.849600000000002</v>
      </c>
      <c r="AG343" s="13">
        <v>18.849600000000002</v>
      </c>
      <c r="AH343" s="15"/>
      <c r="AI343" s="20"/>
      <c r="AJ343" s="11"/>
      <c r="AK343" s="21"/>
      <c r="AL343" s="14">
        <v>308.75</v>
      </c>
      <c r="AM343" s="13">
        <v>308.75</v>
      </c>
      <c r="AN343" s="15"/>
      <c r="AO343" s="14">
        <v>441.75</v>
      </c>
      <c r="AP343" s="13">
        <v>441.75</v>
      </c>
      <c r="AQ343" s="15"/>
      <c r="AR343" s="20"/>
      <c r="AS343" s="11"/>
      <c r="AT343" s="21"/>
      <c r="AU343" s="14">
        <v>441.75</v>
      </c>
      <c r="AV343" s="13">
        <v>441.75</v>
      </c>
      <c r="AW343" s="15"/>
      <c r="AX343" s="20"/>
      <c r="AY343" s="11"/>
      <c r="AZ343" s="21"/>
      <c r="BA343" s="14">
        <v>378.71750000000003</v>
      </c>
      <c r="BB343" s="13">
        <v>196.79249999999999</v>
      </c>
      <c r="BC343" s="15"/>
      <c r="BD343" s="20"/>
      <c r="BE343" s="11"/>
      <c r="BF343" s="21"/>
      <c r="BG343" s="14">
        <v>379.95</v>
      </c>
      <c r="BH343" s="13">
        <v>379.95</v>
      </c>
      <c r="BI343" s="15"/>
      <c r="BJ343" s="20"/>
      <c r="BK343" s="11"/>
      <c r="BL343" s="21"/>
      <c r="BM343" s="22"/>
      <c r="BN343" s="14">
        <f t="shared" si="35"/>
        <v>441.75</v>
      </c>
      <c r="BO343" s="13">
        <f t="shared" si="36"/>
        <v>441.75</v>
      </c>
      <c r="BP343" s="15">
        <f t="shared" si="37"/>
        <v>0</v>
      </c>
      <c r="BQ343" s="14">
        <f t="shared" si="38"/>
        <v>18.849600000000002</v>
      </c>
      <c r="BR343" s="13">
        <f t="shared" si="39"/>
        <v>18.849600000000002</v>
      </c>
      <c r="BS343" s="15">
        <f t="shared" si="40"/>
        <v>0</v>
      </c>
      <c r="BT343" s="22"/>
      <c r="BU343" s="14">
        <v>475</v>
      </c>
      <c r="BV343" s="13">
        <v>475</v>
      </c>
      <c r="BW343" s="15"/>
    </row>
    <row r="344" spans="1:75" x14ac:dyDescent="0.25">
      <c r="A344" s="20" t="s">
        <v>696</v>
      </c>
      <c r="B344" s="11" t="s">
        <v>75</v>
      </c>
      <c r="C344" s="11">
        <v>4100</v>
      </c>
      <c r="D344" s="37">
        <v>3698</v>
      </c>
      <c r="E344" s="11" t="s">
        <v>381</v>
      </c>
      <c r="F344" s="11" t="s">
        <v>674</v>
      </c>
      <c r="G344" s="11">
        <v>87522</v>
      </c>
      <c r="H344" s="11" t="s">
        <v>34</v>
      </c>
      <c r="I344" s="11" t="s">
        <v>34</v>
      </c>
      <c r="J344" s="11" t="s">
        <v>34</v>
      </c>
      <c r="K344" s="11">
        <v>310</v>
      </c>
      <c r="L344" s="11">
        <v>0</v>
      </c>
      <c r="M344" s="11" t="s">
        <v>34</v>
      </c>
      <c r="N344" s="11" t="s">
        <v>34</v>
      </c>
      <c r="O344" s="11" t="s">
        <v>34</v>
      </c>
      <c r="P344" s="11"/>
      <c r="Q344" s="15">
        <v>452</v>
      </c>
      <c r="R344" s="15">
        <f t="shared" si="41"/>
        <v>484</v>
      </c>
      <c r="S344" s="22"/>
      <c r="T344" s="14">
        <v>18.849600000000002</v>
      </c>
      <c r="U344" s="13">
        <v>18.849600000000002</v>
      </c>
      <c r="V344" s="15"/>
      <c r="W344" s="14">
        <v>18.849600000000002</v>
      </c>
      <c r="X344" s="13">
        <v>18.849600000000002</v>
      </c>
      <c r="Y344" s="15"/>
      <c r="Z344" s="14">
        <v>18.849600000000002</v>
      </c>
      <c r="AA344" s="13">
        <v>18.849600000000002</v>
      </c>
      <c r="AB344" s="15"/>
      <c r="AC344" s="14">
        <v>18.849600000000002</v>
      </c>
      <c r="AD344" s="13">
        <v>18.849600000000002</v>
      </c>
      <c r="AE344" s="15"/>
      <c r="AF344" s="14">
        <v>18.849600000000002</v>
      </c>
      <c r="AG344" s="13">
        <v>18.849600000000002</v>
      </c>
      <c r="AH344" s="15"/>
      <c r="AI344" s="20"/>
      <c r="AJ344" s="11"/>
      <c r="AK344" s="21"/>
      <c r="AL344" s="14">
        <v>293.8</v>
      </c>
      <c r="AM344" s="13">
        <v>293.8</v>
      </c>
      <c r="AN344" s="15"/>
      <c r="AO344" s="14">
        <v>420.36</v>
      </c>
      <c r="AP344" s="13">
        <v>420.36</v>
      </c>
      <c r="AQ344" s="15"/>
      <c r="AR344" s="20"/>
      <c r="AS344" s="11"/>
      <c r="AT344" s="21"/>
      <c r="AU344" s="14">
        <v>420.36</v>
      </c>
      <c r="AV344" s="13">
        <v>420.36</v>
      </c>
      <c r="AW344" s="15"/>
      <c r="AX344" s="20"/>
      <c r="AY344" s="11"/>
      <c r="AZ344" s="21"/>
      <c r="BA344" s="14">
        <v>360.37959999999998</v>
      </c>
      <c r="BB344" s="13">
        <v>187.2636</v>
      </c>
      <c r="BC344" s="15"/>
      <c r="BD344" s="20"/>
      <c r="BE344" s="11"/>
      <c r="BF344" s="21"/>
      <c r="BG344" s="14">
        <v>361.55</v>
      </c>
      <c r="BH344" s="13">
        <v>361.55</v>
      </c>
      <c r="BI344" s="15"/>
      <c r="BJ344" s="20"/>
      <c r="BK344" s="11"/>
      <c r="BL344" s="21"/>
      <c r="BM344" s="22"/>
      <c r="BN344" s="14">
        <f t="shared" si="35"/>
        <v>420.36</v>
      </c>
      <c r="BO344" s="13">
        <f t="shared" si="36"/>
        <v>420.36</v>
      </c>
      <c r="BP344" s="15">
        <f t="shared" si="37"/>
        <v>0</v>
      </c>
      <c r="BQ344" s="14">
        <f t="shared" si="38"/>
        <v>18.849600000000002</v>
      </c>
      <c r="BR344" s="13">
        <f t="shared" si="39"/>
        <v>18.849600000000002</v>
      </c>
      <c r="BS344" s="15">
        <f t="shared" si="40"/>
        <v>0</v>
      </c>
      <c r="BT344" s="22"/>
      <c r="BU344" s="14">
        <v>452</v>
      </c>
      <c r="BV344" s="13">
        <v>452</v>
      </c>
      <c r="BW344" s="15"/>
    </row>
    <row r="345" spans="1:75" x14ac:dyDescent="0.25">
      <c r="A345" s="20" t="s">
        <v>696</v>
      </c>
      <c r="B345" s="11" t="s">
        <v>75</v>
      </c>
      <c r="C345" s="11">
        <v>4100</v>
      </c>
      <c r="D345" s="37">
        <v>3819</v>
      </c>
      <c r="E345" s="11" t="s">
        <v>382</v>
      </c>
      <c r="F345" s="11" t="s">
        <v>675</v>
      </c>
      <c r="G345" s="11">
        <v>87581</v>
      </c>
      <c r="H345" s="11" t="s">
        <v>34</v>
      </c>
      <c r="I345" s="11" t="s">
        <v>34</v>
      </c>
      <c r="J345" s="11" t="s">
        <v>34</v>
      </c>
      <c r="K345" s="11">
        <v>300</v>
      </c>
      <c r="L345" s="11">
        <v>0</v>
      </c>
      <c r="M345" s="11" t="s">
        <v>34</v>
      </c>
      <c r="N345" s="11" t="s">
        <v>34</v>
      </c>
      <c r="O345" s="11" t="s">
        <v>34</v>
      </c>
      <c r="P345" s="11"/>
      <c r="Q345" s="15">
        <v>284</v>
      </c>
      <c r="R345" s="15">
        <f t="shared" si="41"/>
        <v>304</v>
      </c>
      <c r="S345" s="22"/>
      <c r="T345" s="14">
        <v>15.439600000000002</v>
      </c>
      <c r="U345" s="13">
        <v>15.439600000000002</v>
      </c>
      <c r="V345" s="15"/>
      <c r="W345" s="14">
        <v>15.439600000000002</v>
      </c>
      <c r="X345" s="13">
        <v>15.439600000000002</v>
      </c>
      <c r="Y345" s="15"/>
      <c r="Z345" s="14">
        <v>15.439600000000002</v>
      </c>
      <c r="AA345" s="13">
        <v>15.439600000000002</v>
      </c>
      <c r="AB345" s="15"/>
      <c r="AC345" s="14">
        <v>15.439600000000002</v>
      </c>
      <c r="AD345" s="13">
        <v>15.439600000000002</v>
      </c>
      <c r="AE345" s="15"/>
      <c r="AF345" s="14">
        <v>15.439600000000002</v>
      </c>
      <c r="AG345" s="13">
        <v>15.439600000000002</v>
      </c>
      <c r="AH345" s="15"/>
      <c r="AI345" s="20"/>
      <c r="AJ345" s="11"/>
      <c r="AK345" s="21"/>
      <c r="AL345" s="14">
        <v>184.6</v>
      </c>
      <c r="AM345" s="13">
        <v>184.6</v>
      </c>
      <c r="AN345" s="15"/>
      <c r="AO345" s="14">
        <v>264.12</v>
      </c>
      <c r="AP345" s="13">
        <v>264.12</v>
      </c>
      <c r="AQ345" s="15"/>
      <c r="AR345" s="20"/>
      <c r="AS345" s="11"/>
      <c r="AT345" s="21"/>
      <c r="AU345" s="14">
        <v>264.12</v>
      </c>
      <c r="AV345" s="13">
        <v>264.12</v>
      </c>
      <c r="AW345" s="15"/>
      <c r="AX345" s="20"/>
      <c r="AY345" s="11"/>
      <c r="AZ345" s="21"/>
      <c r="BA345" s="14">
        <v>226.4332</v>
      </c>
      <c r="BB345" s="13">
        <v>117.66119999999999</v>
      </c>
      <c r="BC345" s="15"/>
      <c r="BD345" s="20"/>
      <c r="BE345" s="11"/>
      <c r="BF345" s="21"/>
      <c r="BG345" s="14">
        <v>227.15</v>
      </c>
      <c r="BH345" s="13">
        <v>227.15</v>
      </c>
      <c r="BI345" s="15"/>
      <c r="BJ345" s="20"/>
      <c r="BK345" s="11"/>
      <c r="BL345" s="21"/>
      <c r="BM345" s="22"/>
      <c r="BN345" s="14">
        <f t="shared" si="35"/>
        <v>264.12</v>
      </c>
      <c r="BO345" s="13">
        <f t="shared" si="36"/>
        <v>264.12</v>
      </c>
      <c r="BP345" s="15">
        <f t="shared" si="37"/>
        <v>0</v>
      </c>
      <c r="BQ345" s="14">
        <f t="shared" si="38"/>
        <v>15.439600000000002</v>
      </c>
      <c r="BR345" s="13">
        <f t="shared" si="39"/>
        <v>15.439600000000002</v>
      </c>
      <c r="BS345" s="15">
        <f t="shared" si="40"/>
        <v>0</v>
      </c>
      <c r="BT345" s="22"/>
      <c r="BU345" s="14">
        <v>284</v>
      </c>
      <c r="BV345" s="13">
        <v>284</v>
      </c>
      <c r="BW345" s="15"/>
    </row>
    <row r="346" spans="1:75" x14ac:dyDescent="0.25">
      <c r="A346" s="20" t="s">
        <v>696</v>
      </c>
      <c r="B346" s="11" t="s">
        <v>75</v>
      </c>
      <c r="C346" s="11">
        <v>4100</v>
      </c>
      <c r="D346" s="37">
        <v>3821</v>
      </c>
      <c r="E346" s="11" t="s">
        <v>383</v>
      </c>
      <c r="F346" s="11" t="s">
        <v>676</v>
      </c>
      <c r="G346" s="11">
        <v>87633</v>
      </c>
      <c r="H346" s="11" t="s">
        <v>34</v>
      </c>
      <c r="I346" s="11" t="s">
        <v>34</v>
      </c>
      <c r="J346" s="11" t="s">
        <v>34</v>
      </c>
      <c r="K346" s="11">
        <v>300</v>
      </c>
      <c r="L346" s="11">
        <v>0</v>
      </c>
      <c r="M346" s="11" t="s">
        <v>34</v>
      </c>
      <c r="N346" s="11" t="s">
        <v>34</v>
      </c>
      <c r="O346" s="11" t="s">
        <v>34</v>
      </c>
      <c r="P346" s="11"/>
      <c r="Q346" s="15">
        <v>284</v>
      </c>
      <c r="R346" s="15">
        <f t="shared" si="41"/>
        <v>304</v>
      </c>
      <c r="S346" s="22"/>
      <c r="T346" s="14">
        <v>183.38319999999999</v>
      </c>
      <c r="U346" s="13">
        <v>183.38319999999999</v>
      </c>
      <c r="V346" s="15"/>
      <c r="W346" s="14">
        <v>183.38319999999999</v>
      </c>
      <c r="X346" s="13">
        <v>183.38319999999999</v>
      </c>
      <c r="Y346" s="15"/>
      <c r="Z346" s="14">
        <v>183.38319999999999</v>
      </c>
      <c r="AA346" s="13">
        <v>183.38319999999999</v>
      </c>
      <c r="AB346" s="15"/>
      <c r="AC346" s="14">
        <v>183.38319999999999</v>
      </c>
      <c r="AD346" s="13">
        <v>183.38319999999999</v>
      </c>
      <c r="AE346" s="15"/>
      <c r="AF346" s="14">
        <v>183.38319999999999</v>
      </c>
      <c r="AG346" s="13">
        <v>183.38319999999999</v>
      </c>
      <c r="AH346" s="15"/>
      <c r="AI346" s="20"/>
      <c r="AJ346" s="11"/>
      <c r="AK346" s="21"/>
      <c r="AL346" s="14">
        <v>184.6</v>
      </c>
      <c r="AM346" s="13">
        <v>184.6</v>
      </c>
      <c r="AN346" s="15"/>
      <c r="AO346" s="14">
        <v>264.12</v>
      </c>
      <c r="AP346" s="13">
        <v>264.12</v>
      </c>
      <c r="AQ346" s="15"/>
      <c r="AR346" s="20"/>
      <c r="AS346" s="11"/>
      <c r="AT346" s="21"/>
      <c r="AU346" s="14">
        <v>264.12</v>
      </c>
      <c r="AV346" s="13">
        <v>264.12</v>
      </c>
      <c r="AW346" s="15"/>
      <c r="AX346" s="20"/>
      <c r="AY346" s="11"/>
      <c r="AZ346" s="21"/>
      <c r="BA346" s="14">
        <v>226.4332</v>
      </c>
      <c r="BB346" s="13">
        <v>117.66119999999999</v>
      </c>
      <c r="BC346" s="15"/>
      <c r="BD346" s="20"/>
      <c r="BE346" s="11"/>
      <c r="BF346" s="21"/>
      <c r="BG346" s="14">
        <v>227.15</v>
      </c>
      <c r="BH346" s="13">
        <v>227.15</v>
      </c>
      <c r="BI346" s="15"/>
      <c r="BJ346" s="20"/>
      <c r="BK346" s="11"/>
      <c r="BL346" s="21"/>
      <c r="BM346" s="22"/>
      <c r="BN346" s="14">
        <f t="shared" si="35"/>
        <v>264.12</v>
      </c>
      <c r="BO346" s="13">
        <f t="shared" si="36"/>
        <v>264.12</v>
      </c>
      <c r="BP346" s="15">
        <f t="shared" si="37"/>
        <v>0</v>
      </c>
      <c r="BQ346" s="14">
        <f t="shared" si="38"/>
        <v>183.38319999999999</v>
      </c>
      <c r="BR346" s="13">
        <f t="shared" si="39"/>
        <v>117.66119999999999</v>
      </c>
      <c r="BS346" s="15">
        <f t="shared" si="40"/>
        <v>0</v>
      </c>
      <c r="BT346" s="22"/>
      <c r="BU346" s="14">
        <v>284</v>
      </c>
      <c r="BV346" s="13">
        <v>284</v>
      </c>
      <c r="BW346" s="15"/>
    </row>
    <row r="347" spans="1:75" x14ac:dyDescent="0.25">
      <c r="A347" s="20" t="s">
        <v>696</v>
      </c>
      <c r="B347" s="11" t="s">
        <v>75</v>
      </c>
      <c r="C347" s="11">
        <v>4100</v>
      </c>
      <c r="D347" s="37">
        <v>3173</v>
      </c>
      <c r="E347" s="11" t="s">
        <v>173</v>
      </c>
      <c r="F347" s="11" t="s">
        <v>538</v>
      </c>
      <c r="G347" s="11">
        <v>87804</v>
      </c>
      <c r="H347" s="11" t="s">
        <v>34</v>
      </c>
      <c r="I347" s="11" t="s">
        <v>34</v>
      </c>
      <c r="J347" s="11" t="s">
        <v>34</v>
      </c>
      <c r="K347" s="11"/>
      <c r="L347" s="11">
        <v>310</v>
      </c>
      <c r="M347" s="11">
        <v>0</v>
      </c>
      <c r="N347" s="11" t="s">
        <v>34</v>
      </c>
      <c r="O347" s="11" t="s">
        <v>34</v>
      </c>
      <c r="P347" s="11" t="s">
        <v>34</v>
      </c>
      <c r="Q347" s="15">
        <v>219</v>
      </c>
      <c r="R347" s="15">
        <f t="shared" si="41"/>
        <v>235</v>
      </c>
      <c r="S347" s="22"/>
      <c r="T347" s="14">
        <v>7.282</v>
      </c>
      <c r="U347" s="13">
        <v>7.282</v>
      </c>
      <c r="V347" s="15"/>
      <c r="W347" s="14">
        <v>7.282</v>
      </c>
      <c r="X347" s="13">
        <v>7.282</v>
      </c>
      <c r="Y347" s="15"/>
      <c r="Z347" s="14">
        <v>7.282</v>
      </c>
      <c r="AA347" s="13">
        <v>7.282</v>
      </c>
      <c r="AB347" s="15"/>
      <c r="AC347" s="14">
        <v>7.282</v>
      </c>
      <c r="AD347" s="13">
        <v>7.282</v>
      </c>
      <c r="AE347" s="15"/>
      <c r="AF347" s="14">
        <v>7.282</v>
      </c>
      <c r="AG347" s="13">
        <v>7.282</v>
      </c>
      <c r="AH347" s="15"/>
      <c r="AI347" s="14"/>
      <c r="AJ347" s="13"/>
      <c r="AK347" s="15"/>
      <c r="AL347" s="14">
        <v>142.35</v>
      </c>
      <c r="AM347" s="13">
        <v>142.35</v>
      </c>
      <c r="AN347" s="15"/>
      <c r="AO347" s="14">
        <v>203.67000000000002</v>
      </c>
      <c r="AP347" s="13">
        <v>203.67000000000002</v>
      </c>
      <c r="AQ347" s="15"/>
      <c r="AR347" s="14"/>
      <c r="AS347" s="13"/>
      <c r="AT347" s="15"/>
      <c r="AU347" s="14">
        <v>203.67000000000002</v>
      </c>
      <c r="AV347" s="13">
        <v>203.67000000000002</v>
      </c>
      <c r="AW347" s="15"/>
      <c r="AX347" s="14"/>
      <c r="AY347" s="13"/>
      <c r="AZ347" s="15"/>
      <c r="BA347" s="14">
        <v>174.6087</v>
      </c>
      <c r="BB347" s="13">
        <v>90.731700000000004</v>
      </c>
      <c r="BC347" s="15"/>
      <c r="BD347" s="14"/>
      <c r="BE347" s="13"/>
      <c r="BF347" s="15"/>
      <c r="BG347" s="14">
        <v>175.15</v>
      </c>
      <c r="BH347" s="13">
        <v>175.15</v>
      </c>
      <c r="BI347" s="15"/>
      <c r="BJ347" s="14"/>
      <c r="BK347" s="13"/>
      <c r="BL347" s="15"/>
      <c r="BM347" s="16"/>
      <c r="BN347" s="14">
        <f t="shared" si="35"/>
        <v>203.67000000000002</v>
      </c>
      <c r="BO347" s="13">
        <f t="shared" si="36"/>
        <v>203.67000000000002</v>
      </c>
      <c r="BP347" s="15">
        <f t="shared" si="37"/>
        <v>0</v>
      </c>
      <c r="BQ347" s="14">
        <f t="shared" si="38"/>
        <v>7.282</v>
      </c>
      <c r="BR347" s="13">
        <f t="shared" si="39"/>
        <v>7.282</v>
      </c>
      <c r="BS347" s="15">
        <f t="shared" si="40"/>
        <v>0</v>
      </c>
      <c r="BT347" s="16"/>
      <c r="BU347" s="14">
        <v>219</v>
      </c>
      <c r="BV347" s="13">
        <v>219</v>
      </c>
      <c r="BW347" s="15"/>
    </row>
    <row r="348" spans="1:75" x14ac:dyDescent="0.25">
      <c r="A348" s="20" t="s">
        <v>696</v>
      </c>
      <c r="B348" s="11" t="s">
        <v>75</v>
      </c>
      <c r="C348" s="11">
        <v>4100</v>
      </c>
      <c r="D348" s="37">
        <v>3590</v>
      </c>
      <c r="E348" s="11" t="s">
        <v>384</v>
      </c>
      <c r="F348" s="11" t="s">
        <v>677</v>
      </c>
      <c r="G348" s="11">
        <v>87806</v>
      </c>
      <c r="H348" s="11" t="s">
        <v>34</v>
      </c>
      <c r="I348" s="11" t="s">
        <v>34</v>
      </c>
      <c r="J348" s="11" t="s">
        <v>34</v>
      </c>
      <c r="K348" s="11">
        <v>300</v>
      </c>
      <c r="L348" s="11">
        <v>0</v>
      </c>
      <c r="M348" s="11" t="s">
        <v>34</v>
      </c>
      <c r="N348" s="11" t="s">
        <v>34</v>
      </c>
      <c r="O348" s="11" t="s">
        <v>34</v>
      </c>
      <c r="P348" s="11"/>
      <c r="Q348" s="15">
        <v>168</v>
      </c>
      <c r="R348" s="15">
        <f t="shared" si="41"/>
        <v>180</v>
      </c>
      <c r="S348" s="22"/>
      <c r="T348" s="14">
        <v>14.418800000000001</v>
      </c>
      <c r="U348" s="13">
        <v>14.418800000000001</v>
      </c>
      <c r="V348" s="15"/>
      <c r="W348" s="14">
        <v>14.418800000000001</v>
      </c>
      <c r="X348" s="13">
        <v>14.418800000000001</v>
      </c>
      <c r="Y348" s="15"/>
      <c r="Z348" s="14">
        <v>14.418800000000001</v>
      </c>
      <c r="AA348" s="13">
        <v>14.418800000000001</v>
      </c>
      <c r="AB348" s="15"/>
      <c r="AC348" s="14">
        <v>14.418800000000001</v>
      </c>
      <c r="AD348" s="13">
        <v>14.418800000000001</v>
      </c>
      <c r="AE348" s="15"/>
      <c r="AF348" s="14">
        <v>14.418800000000001</v>
      </c>
      <c r="AG348" s="13">
        <v>14.418800000000001</v>
      </c>
      <c r="AH348" s="15"/>
      <c r="AI348" s="20"/>
      <c r="AJ348" s="11"/>
      <c r="AK348" s="21"/>
      <c r="AL348" s="14">
        <v>109.2</v>
      </c>
      <c r="AM348" s="13">
        <v>109.2</v>
      </c>
      <c r="AN348" s="15"/>
      <c r="AO348" s="14">
        <v>156.24</v>
      </c>
      <c r="AP348" s="13">
        <v>156.24</v>
      </c>
      <c r="AQ348" s="15"/>
      <c r="AR348" s="20"/>
      <c r="AS348" s="11"/>
      <c r="AT348" s="21"/>
      <c r="AU348" s="14">
        <v>156.24</v>
      </c>
      <c r="AV348" s="13">
        <v>156.24</v>
      </c>
      <c r="AW348" s="15"/>
      <c r="AX348" s="20"/>
      <c r="AY348" s="11"/>
      <c r="AZ348" s="21"/>
      <c r="BA348" s="14">
        <v>133.94640000000001</v>
      </c>
      <c r="BB348" s="13">
        <v>69.602400000000003</v>
      </c>
      <c r="BC348" s="15"/>
      <c r="BD348" s="20"/>
      <c r="BE348" s="11"/>
      <c r="BF348" s="21"/>
      <c r="BG348" s="14">
        <v>134.35</v>
      </c>
      <c r="BH348" s="13">
        <v>134.35</v>
      </c>
      <c r="BI348" s="15"/>
      <c r="BJ348" s="20"/>
      <c r="BK348" s="11"/>
      <c r="BL348" s="21"/>
      <c r="BM348" s="22"/>
      <c r="BN348" s="14">
        <f t="shared" si="35"/>
        <v>156.24</v>
      </c>
      <c r="BO348" s="13">
        <f t="shared" si="36"/>
        <v>156.24</v>
      </c>
      <c r="BP348" s="15">
        <f t="shared" si="37"/>
        <v>0</v>
      </c>
      <c r="BQ348" s="14">
        <f t="shared" si="38"/>
        <v>14.418800000000001</v>
      </c>
      <c r="BR348" s="13">
        <f t="shared" si="39"/>
        <v>14.418800000000001</v>
      </c>
      <c r="BS348" s="15">
        <f t="shared" si="40"/>
        <v>0</v>
      </c>
      <c r="BT348" s="22"/>
      <c r="BU348" s="14">
        <v>168</v>
      </c>
      <c r="BV348" s="13">
        <v>168</v>
      </c>
      <c r="BW348" s="15"/>
    </row>
    <row r="349" spans="1:75" x14ac:dyDescent="0.25">
      <c r="A349" s="20" t="s">
        <v>696</v>
      </c>
      <c r="B349" s="11" t="s">
        <v>222</v>
      </c>
      <c r="C349" s="11">
        <v>4500</v>
      </c>
      <c r="D349" s="37">
        <v>8846</v>
      </c>
      <c r="E349" s="11" t="s">
        <v>223</v>
      </c>
      <c r="F349" s="11" t="s">
        <v>566</v>
      </c>
      <c r="G349" s="11">
        <v>90707</v>
      </c>
      <c r="H349" s="11" t="s">
        <v>34</v>
      </c>
      <c r="I349" s="11" t="s">
        <v>34</v>
      </c>
      <c r="J349" s="11" t="s">
        <v>34</v>
      </c>
      <c r="K349" s="11"/>
      <c r="L349" s="11">
        <v>250</v>
      </c>
      <c r="M349" s="11">
        <v>0</v>
      </c>
      <c r="N349" s="11" t="s">
        <v>267</v>
      </c>
      <c r="O349" s="11" t="s">
        <v>268</v>
      </c>
      <c r="P349" s="11" t="s">
        <v>269</v>
      </c>
      <c r="Q349" s="15">
        <v>113</v>
      </c>
      <c r="R349" s="15">
        <f t="shared" si="41"/>
        <v>121</v>
      </c>
      <c r="S349" s="22"/>
      <c r="T349" s="14">
        <v>107.35</v>
      </c>
      <c r="U349" s="13">
        <v>101.7</v>
      </c>
      <c r="V349" s="15"/>
      <c r="W349" s="14">
        <v>107.35</v>
      </c>
      <c r="X349" s="13">
        <v>101.7</v>
      </c>
      <c r="Y349" s="15"/>
      <c r="Z349" s="14">
        <v>107.35</v>
      </c>
      <c r="AA349" s="13">
        <v>101.7</v>
      </c>
      <c r="AB349" s="15"/>
      <c r="AC349" s="14">
        <v>107.35</v>
      </c>
      <c r="AD349" s="13">
        <v>101.7</v>
      </c>
      <c r="AE349" s="15"/>
      <c r="AF349" s="14">
        <v>107.35</v>
      </c>
      <c r="AG349" s="13">
        <v>101.7</v>
      </c>
      <c r="AH349" s="15"/>
      <c r="AI349" s="14"/>
      <c r="AJ349" s="13"/>
      <c r="AK349" s="15"/>
      <c r="AL349" s="14">
        <v>73.45</v>
      </c>
      <c r="AM349" s="13">
        <v>73.45</v>
      </c>
      <c r="AN349" s="15"/>
      <c r="AO349" s="14">
        <v>105.09</v>
      </c>
      <c r="AP349" s="13">
        <v>105.09</v>
      </c>
      <c r="AQ349" s="15"/>
      <c r="AR349" s="14"/>
      <c r="AS349" s="13"/>
      <c r="AT349" s="15"/>
      <c r="AU349" s="14">
        <v>105.09</v>
      </c>
      <c r="AV349" s="13">
        <v>105.09</v>
      </c>
      <c r="AW349" s="15"/>
      <c r="AX349" s="14"/>
      <c r="AY349" s="13"/>
      <c r="AZ349" s="15"/>
      <c r="BA349" s="14">
        <v>90.094899999999996</v>
      </c>
      <c r="BB349" s="13">
        <v>46.815899999999999</v>
      </c>
      <c r="BC349" s="15"/>
      <c r="BD349" s="14"/>
      <c r="BE349" s="13"/>
      <c r="BF349" s="15"/>
      <c r="BG349" s="14">
        <v>90.350000000000009</v>
      </c>
      <c r="BH349" s="13">
        <v>90.350000000000009</v>
      </c>
      <c r="BI349" s="15"/>
      <c r="BJ349" s="14"/>
      <c r="BK349" s="13"/>
      <c r="BL349" s="15"/>
      <c r="BM349" s="16"/>
      <c r="BN349" s="14">
        <f t="shared" si="35"/>
        <v>107.35</v>
      </c>
      <c r="BO349" s="13">
        <f t="shared" si="36"/>
        <v>105.09</v>
      </c>
      <c r="BP349" s="15">
        <f t="shared" si="37"/>
        <v>0</v>
      </c>
      <c r="BQ349" s="14">
        <f t="shared" si="38"/>
        <v>73.45</v>
      </c>
      <c r="BR349" s="13">
        <f t="shared" si="39"/>
        <v>46.815899999999999</v>
      </c>
      <c r="BS349" s="15">
        <f t="shared" si="40"/>
        <v>0</v>
      </c>
      <c r="BT349" s="16"/>
      <c r="BU349" s="14">
        <v>113</v>
      </c>
      <c r="BV349" s="13">
        <v>113</v>
      </c>
      <c r="BW349" s="15"/>
    </row>
    <row r="350" spans="1:75" x14ac:dyDescent="0.25">
      <c r="A350" s="20" t="s">
        <v>696</v>
      </c>
      <c r="B350" s="11" t="s">
        <v>222</v>
      </c>
      <c r="C350" s="11">
        <v>4500</v>
      </c>
      <c r="D350" s="37">
        <v>8635</v>
      </c>
      <c r="E350" s="11" t="s">
        <v>224</v>
      </c>
      <c r="F350" s="11" t="s">
        <v>567</v>
      </c>
      <c r="G350" s="11">
        <v>90715</v>
      </c>
      <c r="H350" s="11" t="s">
        <v>34</v>
      </c>
      <c r="I350" s="11" t="s">
        <v>34</v>
      </c>
      <c r="J350" s="11" t="s">
        <v>34</v>
      </c>
      <c r="K350" s="11"/>
      <c r="L350" s="11">
        <v>250</v>
      </c>
      <c r="M350" s="11">
        <v>0</v>
      </c>
      <c r="N350" s="11" t="s">
        <v>270</v>
      </c>
      <c r="O350" s="11" t="s">
        <v>271</v>
      </c>
      <c r="P350" s="11" t="s">
        <v>272</v>
      </c>
      <c r="Q350" s="15">
        <v>102</v>
      </c>
      <c r="R350" s="15">
        <f t="shared" si="41"/>
        <v>110</v>
      </c>
      <c r="S350" s="22"/>
      <c r="T350" s="14">
        <v>96.899999999999991</v>
      </c>
      <c r="U350" s="13">
        <v>91.8</v>
      </c>
      <c r="V350" s="15"/>
      <c r="W350" s="14">
        <v>96.899999999999991</v>
      </c>
      <c r="X350" s="13">
        <v>91.8</v>
      </c>
      <c r="Y350" s="15"/>
      <c r="Z350" s="14">
        <v>96.899999999999991</v>
      </c>
      <c r="AA350" s="13">
        <v>91.8</v>
      </c>
      <c r="AB350" s="15"/>
      <c r="AC350" s="14">
        <v>96.899999999999991</v>
      </c>
      <c r="AD350" s="13">
        <v>91.8</v>
      </c>
      <c r="AE350" s="15"/>
      <c r="AF350" s="14">
        <v>96.899999999999991</v>
      </c>
      <c r="AG350" s="13">
        <v>91.8</v>
      </c>
      <c r="AH350" s="15"/>
      <c r="AI350" s="14"/>
      <c r="AJ350" s="13"/>
      <c r="AK350" s="15"/>
      <c r="AL350" s="14">
        <v>66.3</v>
      </c>
      <c r="AM350" s="13">
        <v>66.3</v>
      </c>
      <c r="AN350" s="15"/>
      <c r="AO350" s="14">
        <v>94.86</v>
      </c>
      <c r="AP350" s="13">
        <v>94.86</v>
      </c>
      <c r="AQ350" s="15"/>
      <c r="AR350" s="14"/>
      <c r="AS350" s="13"/>
      <c r="AT350" s="15"/>
      <c r="AU350" s="14">
        <v>94.86</v>
      </c>
      <c r="AV350" s="13">
        <v>94.86</v>
      </c>
      <c r="AW350" s="15"/>
      <c r="AX350" s="14"/>
      <c r="AY350" s="13"/>
      <c r="AZ350" s="15"/>
      <c r="BA350" s="14">
        <v>81.324600000000004</v>
      </c>
      <c r="BB350" s="13">
        <v>42.258600000000001</v>
      </c>
      <c r="BC350" s="15"/>
      <c r="BD350" s="14"/>
      <c r="BE350" s="13"/>
      <c r="BF350" s="15"/>
      <c r="BG350" s="14">
        <v>81.550000000000011</v>
      </c>
      <c r="BH350" s="13">
        <v>81.550000000000011</v>
      </c>
      <c r="BI350" s="15"/>
      <c r="BJ350" s="14"/>
      <c r="BK350" s="13"/>
      <c r="BL350" s="15"/>
      <c r="BM350" s="16"/>
      <c r="BN350" s="14">
        <f t="shared" si="35"/>
        <v>96.899999999999991</v>
      </c>
      <c r="BO350" s="13">
        <f t="shared" si="36"/>
        <v>94.86</v>
      </c>
      <c r="BP350" s="15">
        <f t="shared" si="37"/>
        <v>0</v>
      </c>
      <c r="BQ350" s="14">
        <f t="shared" si="38"/>
        <v>66.3</v>
      </c>
      <c r="BR350" s="13">
        <f t="shared" si="39"/>
        <v>42.258600000000001</v>
      </c>
      <c r="BS350" s="15">
        <f t="shared" si="40"/>
        <v>0</v>
      </c>
      <c r="BT350" s="16"/>
      <c r="BU350" s="14">
        <v>102</v>
      </c>
      <c r="BV350" s="13">
        <v>102</v>
      </c>
      <c r="BW350" s="15"/>
    </row>
    <row r="351" spans="1:75" x14ac:dyDescent="0.25">
      <c r="A351" s="20" t="s">
        <v>696</v>
      </c>
      <c r="B351" s="11" t="s">
        <v>212</v>
      </c>
      <c r="C351" s="11">
        <v>4720</v>
      </c>
      <c r="D351" s="37">
        <v>1120</v>
      </c>
      <c r="E351" s="11" t="s">
        <v>213</v>
      </c>
      <c r="F351" s="11" t="s">
        <v>559</v>
      </c>
      <c r="G351" s="11">
        <v>92521</v>
      </c>
      <c r="H351" s="11" t="s">
        <v>34</v>
      </c>
      <c r="I351" s="11" t="s">
        <v>214</v>
      </c>
      <c r="J351" s="11" t="s">
        <v>34</v>
      </c>
      <c r="K351" s="11"/>
      <c r="L351" s="11">
        <v>440</v>
      </c>
      <c r="M351" s="11">
        <v>0</v>
      </c>
      <c r="N351" s="11" t="s">
        <v>34</v>
      </c>
      <c r="O351" s="11" t="s">
        <v>34</v>
      </c>
      <c r="P351" s="11" t="s">
        <v>34</v>
      </c>
      <c r="Q351" s="15">
        <v>373.5</v>
      </c>
      <c r="R351" s="15">
        <f t="shared" si="41"/>
        <v>400</v>
      </c>
      <c r="S351" s="22"/>
      <c r="T351" s="14">
        <v>354.82499999999999</v>
      </c>
      <c r="U351" s="13">
        <v>336.15000000000003</v>
      </c>
      <c r="V351" s="15"/>
      <c r="W351" s="14">
        <v>354.82499999999999</v>
      </c>
      <c r="X351" s="13">
        <v>336.15000000000003</v>
      </c>
      <c r="Y351" s="15"/>
      <c r="Z351" s="14">
        <v>354.82499999999999</v>
      </c>
      <c r="AA351" s="13">
        <v>336.15000000000003</v>
      </c>
      <c r="AB351" s="15"/>
      <c r="AC351" s="14">
        <v>354.82499999999999</v>
      </c>
      <c r="AD351" s="13">
        <v>336.15000000000003</v>
      </c>
      <c r="AE351" s="15"/>
      <c r="AF351" s="14">
        <v>354.82499999999999</v>
      </c>
      <c r="AG351" s="13">
        <v>336.15000000000003</v>
      </c>
      <c r="AH351" s="15"/>
      <c r="AI351" s="14"/>
      <c r="AJ351" s="13"/>
      <c r="AK351" s="15"/>
      <c r="AL351" s="14">
        <v>242.77500000000001</v>
      </c>
      <c r="AM351" s="13">
        <v>242.77500000000001</v>
      </c>
      <c r="AN351" s="15"/>
      <c r="AO351" s="14">
        <v>347.35500000000002</v>
      </c>
      <c r="AP351" s="13">
        <v>347.35500000000002</v>
      </c>
      <c r="AQ351" s="15"/>
      <c r="AR351" s="14"/>
      <c r="AS351" s="13"/>
      <c r="AT351" s="15"/>
      <c r="AU351" s="14">
        <v>347.35500000000002</v>
      </c>
      <c r="AV351" s="13">
        <v>347.35500000000002</v>
      </c>
      <c r="AW351" s="15"/>
      <c r="AX351" s="14"/>
      <c r="AY351" s="13"/>
      <c r="AZ351" s="15"/>
      <c r="BA351" s="14">
        <v>297.79155000000003</v>
      </c>
      <c r="BB351" s="13">
        <v>154.74105</v>
      </c>
      <c r="BC351" s="15"/>
      <c r="BD351" s="14"/>
      <c r="BE351" s="13"/>
      <c r="BF351" s="15"/>
      <c r="BG351" s="14">
        <v>298.75</v>
      </c>
      <c r="BH351" s="13">
        <v>298.75</v>
      </c>
      <c r="BI351" s="15"/>
      <c r="BJ351" s="14"/>
      <c r="BK351" s="13"/>
      <c r="BL351" s="15"/>
      <c r="BM351" s="16"/>
      <c r="BN351" s="14">
        <f t="shared" si="35"/>
        <v>354.82499999999999</v>
      </c>
      <c r="BO351" s="13">
        <f t="shared" si="36"/>
        <v>347.35500000000002</v>
      </c>
      <c r="BP351" s="15">
        <f t="shared" si="37"/>
        <v>0</v>
      </c>
      <c r="BQ351" s="14">
        <f t="shared" si="38"/>
        <v>242.77500000000001</v>
      </c>
      <c r="BR351" s="13">
        <f t="shared" si="39"/>
        <v>154.74105</v>
      </c>
      <c r="BS351" s="15">
        <f t="shared" si="40"/>
        <v>0</v>
      </c>
      <c r="BT351" s="16"/>
      <c r="BU351" s="14">
        <v>373.5</v>
      </c>
      <c r="BV351" s="13">
        <v>373.5</v>
      </c>
      <c r="BW351" s="15"/>
    </row>
    <row r="352" spans="1:75" x14ac:dyDescent="0.25">
      <c r="A352" s="20" t="s">
        <v>696</v>
      </c>
      <c r="B352" s="11" t="s">
        <v>212</v>
      </c>
      <c r="C352" s="11">
        <v>4720</v>
      </c>
      <c r="D352" s="37">
        <v>1123</v>
      </c>
      <c r="E352" s="11" t="s">
        <v>215</v>
      </c>
      <c r="F352" s="11" t="s">
        <v>560</v>
      </c>
      <c r="G352" s="11">
        <v>92524</v>
      </c>
      <c r="H352" s="11" t="s">
        <v>34</v>
      </c>
      <c r="I352" s="11" t="s">
        <v>214</v>
      </c>
      <c r="J352" s="11" t="s">
        <v>34</v>
      </c>
      <c r="K352" s="11"/>
      <c r="L352" s="11">
        <v>440</v>
      </c>
      <c r="M352" s="11">
        <v>0</v>
      </c>
      <c r="N352" s="11" t="s">
        <v>34</v>
      </c>
      <c r="O352" s="11" t="s">
        <v>34</v>
      </c>
      <c r="P352" s="11" t="s">
        <v>34</v>
      </c>
      <c r="Q352" s="15">
        <v>280.5</v>
      </c>
      <c r="R352" s="15">
        <f t="shared" si="41"/>
        <v>301</v>
      </c>
      <c r="S352" s="22"/>
      <c r="T352" s="14">
        <v>266.47499999999997</v>
      </c>
      <c r="U352" s="13">
        <v>252.45000000000002</v>
      </c>
      <c r="V352" s="15"/>
      <c r="W352" s="14">
        <v>266.47499999999997</v>
      </c>
      <c r="X352" s="13">
        <v>252.45000000000002</v>
      </c>
      <c r="Y352" s="15"/>
      <c r="Z352" s="14">
        <v>266.47499999999997</v>
      </c>
      <c r="AA352" s="13">
        <v>252.45000000000002</v>
      </c>
      <c r="AB352" s="15"/>
      <c r="AC352" s="14">
        <v>266.47499999999997</v>
      </c>
      <c r="AD352" s="13">
        <v>252.45000000000002</v>
      </c>
      <c r="AE352" s="15"/>
      <c r="AF352" s="14">
        <v>266.47499999999997</v>
      </c>
      <c r="AG352" s="13">
        <v>252.45000000000002</v>
      </c>
      <c r="AH352" s="15"/>
      <c r="AI352" s="14"/>
      <c r="AJ352" s="13"/>
      <c r="AK352" s="15"/>
      <c r="AL352" s="14">
        <v>182.32500000000002</v>
      </c>
      <c r="AM352" s="13">
        <v>182.32500000000002</v>
      </c>
      <c r="AN352" s="15"/>
      <c r="AO352" s="14">
        <v>260.86500000000001</v>
      </c>
      <c r="AP352" s="13">
        <v>260.86500000000001</v>
      </c>
      <c r="AQ352" s="15"/>
      <c r="AR352" s="14"/>
      <c r="AS352" s="13"/>
      <c r="AT352" s="15"/>
      <c r="AU352" s="14">
        <v>260.86500000000001</v>
      </c>
      <c r="AV352" s="13">
        <v>260.86500000000001</v>
      </c>
      <c r="AW352" s="15"/>
      <c r="AX352" s="14"/>
      <c r="AY352" s="13"/>
      <c r="AZ352" s="15"/>
      <c r="BA352" s="14">
        <v>223.64265</v>
      </c>
      <c r="BB352" s="13">
        <v>116.21115</v>
      </c>
      <c r="BC352" s="15"/>
      <c r="BD352" s="14"/>
      <c r="BE352" s="13"/>
      <c r="BF352" s="15"/>
      <c r="BG352" s="14">
        <v>224.35</v>
      </c>
      <c r="BH352" s="13">
        <v>224.35</v>
      </c>
      <c r="BI352" s="15"/>
      <c r="BJ352" s="14"/>
      <c r="BK352" s="13"/>
      <c r="BL352" s="15"/>
      <c r="BM352" s="16"/>
      <c r="BN352" s="14">
        <f t="shared" si="35"/>
        <v>266.47499999999997</v>
      </c>
      <c r="BO352" s="13">
        <f t="shared" si="36"/>
        <v>260.86500000000001</v>
      </c>
      <c r="BP352" s="15">
        <f t="shared" si="37"/>
        <v>0</v>
      </c>
      <c r="BQ352" s="14">
        <f t="shared" si="38"/>
        <v>182.32500000000002</v>
      </c>
      <c r="BR352" s="13">
        <f t="shared" si="39"/>
        <v>116.21115</v>
      </c>
      <c r="BS352" s="15">
        <f t="shared" si="40"/>
        <v>0</v>
      </c>
      <c r="BT352" s="16"/>
      <c r="BU352" s="14">
        <v>280.5</v>
      </c>
      <c r="BV352" s="13">
        <v>280.5</v>
      </c>
      <c r="BW352" s="15"/>
    </row>
    <row r="353" spans="1:75" x14ac:dyDescent="0.25">
      <c r="A353" s="20" t="s">
        <v>696</v>
      </c>
      <c r="B353" s="11" t="s">
        <v>59</v>
      </c>
      <c r="C353" s="11">
        <v>4200</v>
      </c>
      <c r="D353" s="37">
        <v>4001</v>
      </c>
      <c r="E353" s="11" t="s">
        <v>60</v>
      </c>
      <c r="F353" s="11" t="s">
        <v>461</v>
      </c>
      <c r="G353" s="11">
        <v>93005</v>
      </c>
      <c r="H353" s="11" t="s">
        <v>34</v>
      </c>
      <c r="I353" s="11" t="s">
        <v>34</v>
      </c>
      <c r="J353" s="11" t="s">
        <v>34</v>
      </c>
      <c r="K353" s="11"/>
      <c r="L353" s="11">
        <v>730</v>
      </c>
      <c r="M353" s="11">
        <v>0</v>
      </c>
      <c r="N353" s="11" t="s">
        <v>34</v>
      </c>
      <c r="O353" s="11" t="s">
        <v>34</v>
      </c>
      <c r="P353" s="11" t="s">
        <v>34</v>
      </c>
      <c r="Q353" s="15">
        <v>213.5</v>
      </c>
      <c r="R353" s="15">
        <f t="shared" si="41"/>
        <v>229</v>
      </c>
      <c r="S353" s="22"/>
      <c r="T353" s="14">
        <v>202.82499999999999</v>
      </c>
      <c r="U353" s="13">
        <v>192.15</v>
      </c>
      <c r="V353" s="15"/>
      <c r="W353" s="14">
        <v>202.82499999999999</v>
      </c>
      <c r="X353" s="13">
        <v>192.15</v>
      </c>
      <c r="Y353" s="15"/>
      <c r="Z353" s="14">
        <v>202.82499999999999</v>
      </c>
      <c r="AA353" s="13">
        <v>192.15</v>
      </c>
      <c r="AB353" s="15"/>
      <c r="AC353" s="14">
        <v>202.82499999999999</v>
      </c>
      <c r="AD353" s="13">
        <v>192.15</v>
      </c>
      <c r="AE353" s="15"/>
      <c r="AF353" s="14">
        <v>202.82499999999999</v>
      </c>
      <c r="AG353" s="13">
        <v>192.15</v>
      </c>
      <c r="AH353" s="15"/>
      <c r="AI353" s="14"/>
      <c r="AJ353" s="13"/>
      <c r="AK353" s="15"/>
      <c r="AL353" s="14">
        <v>138.77500000000001</v>
      </c>
      <c r="AM353" s="13">
        <v>138.77500000000001</v>
      </c>
      <c r="AN353" s="15"/>
      <c r="AO353" s="14">
        <v>198.55500000000001</v>
      </c>
      <c r="AP353" s="13">
        <v>198.55500000000001</v>
      </c>
      <c r="AQ353" s="15"/>
      <c r="AR353" s="14"/>
      <c r="AS353" s="13"/>
      <c r="AT353" s="15"/>
      <c r="AU353" s="14">
        <v>198.55500000000001</v>
      </c>
      <c r="AV353" s="13">
        <v>198.55500000000001</v>
      </c>
      <c r="AW353" s="15"/>
      <c r="AX353" s="14"/>
      <c r="AY353" s="13"/>
      <c r="AZ353" s="15"/>
      <c r="BA353" s="14">
        <v>170.22354999999999</v>
      </c>
      <c r="BB353" s="13">
        <v>88.453050000000005</v>
      </c>
      <c r="BC353" s="15"/>
      <c r="BD353" s="14"/>
      <c r="BE353" s="13"/>
      <c r="BF353" s="15"/>
      <c r="BG353" s="14">
        <v>170.75</v>
      </c>
      <c r="BH353" s="13">
        <v>170.75</v>
      </c>
      <c r="BI353" s="15"/>
      <c r="BJ353" s="14"/>
      <c r="BK353" s="13"/>
      <c r="BL353" s="15"/>
      <c r="BM353" s="16"/>
      <c r="BN353" s="14">
        <f t="shared" si="35"/>
        <v>202.82499999999999</v>
      </c>
      <c r="BO353" s="13">
        <f t="shared" si="36"/>
        <v>198.55500000000001</v>
      </c>
      <c r="BP353" s="15">
        <f t="shared" si="37"/>
        <v>0</v>
      </c>
      <c r="BQ353" s="14">
        <f t="shared" si="38"/>
        <v>138.77500000000001</v>
      </c>
      <c r="BR353" s="13">
        <f t="shared" si="39"/>
        <v>88.453050000000005</v>
      </c>
      <c r="BS353" s="15">
        <f t="shared" si="40"/>
        <v>0</v>
      </c>
      <c r="BT353" s="16"/>
      <c r="BU353" s="14">
        <v>213.5</v>
      </c>
      <c r="BV353" s="13">
        <v>213.5</v>
      </c>
      <c r="BW353" s="15"/>
    </row>
    <row r="354" spans="1:75" x14ac:dyDescent="0.25">
      <c r="A354" s="20" t="s">
        <v>696</v>
      </c>
      <c r="B354" s="11" t="s">
        <v>297</v>
      </c>
      <c r="C354" s="11">
        <v>4430</v>
      </c>
      <c r="D354" s="37">
        <v>4014</v>
      </c>
      <c r="E354" s="11" t="s">
        <v>298</v>
      </c>
      <c r="F354" s="11" t="s">
        <v>606</v>
      </c>
      <c r="G354" s="11">
        <v>93306</v>
      </c>
      <c r="H354" s="11" t="s">
        <v>34</v>
      </c>
      <c r="I354" s="11" t="s">
        <v>34</v>
      </c>
      <c r="J354" s="11" t="s">
        <v>34</v>
      </c>
      <c r="K354" s="11">
        <v>480</v>
      </c>
      <c r="L354" s="11">
        <v>0</v>
      </c>
      <c r="M354" s="11" t="s">
        <v>34</v>
      </c>
      <c r="N354" s="11" t="s">
        <v>34</v>
      </c>
      <c r="O354" s="11" t="s">
        <v>34</v>
      </c>
      <c r="P354" s="11"/>
      <c r="Q354" s="15">
        <v>1268</v>
      </c>
      <c r="R354" s="15">
        <f t="shared" si="41"/>
        <v>1357</v>
      </c>
      <c r="S354" s="22"/>
      <c r="T354" s="14">
        <v>1204.5999999999999</v>
      </c>
      <c r="U354" s="13">
        <v>1141.2</v>
      </c>
      <c r="V354" s="15"/>
      <c r="W354" s="14">
        <v>1204.5999999999999</v>
      </c>
      <c r="X354" s="13">
        <v>1141.2</v>
      </c>
      <c r="Y354" s="15"/>
      <c r="Z354" s="14">
        <v>1204.5999999999999</v>
      </c>
      <c r="AA354" s="13">
        <v>1141.2</v>
      </c>
      <c r="AB354" s="15"/>
      <c r="AC354" s="14">
        <v>1204.5999999999999</v>
      </c>
      <c r="AD354" s="13">
        <v>1141.2</v>
      </c>
      <c r="AE354" s="15"/>
      <c r="AF354" s="14">
        <v>1204.5999999999999</v>
      </c>
      <c r="AG354" s="13">
        <v>1141.2</v>
      </c>
      <c r="AH354" s="15"/>
      <c r="AI354" s="20"/>
      <c r="AJ354" s="11"/>
      <c r="AK354" s="21"/>
      <c r="AL354" s="14">
        <v>824.2</v>
      </c>
      <c r="AM354" s="13">
        <v>824.2</v>
      </c>
      <c r="AN354" s="15"/>
      <c r="AO354" s="14">
        <v>1179.24</v>
      </c>
      <c r="AP354" s="13">
        <v>1179.24</v>
      </c>
      <c r="AQ354" s="15"/>
      <c r="AR354" s="20"/>
      <c r="AS354" s="11"/>
      <c r="AT354" s="21"/>
      <c r="AU354" s="14">
        <v>1179.24</v>
      </c>
      <c r="AV354" s="13">
        <v>1179.24</v>
      </c>
      <c r="AW354" s="15"/>
      <c r="AX354" s="20"/>
      <c r="AY354" s="11"/>
      <c r="AZ354" s="21"/>
      <c r="BA354" s="14">
        <v>1010.9764</v>
      </c>
      <c r="BB354" s="13">
        <v>525.33240000000001</v>
      </c>
      <c r="BC354" s="15"/>
      <c r="BD354" s="20"/>
      <c r="BE354" s="11"/>
      <c r="BF354" s="21"/>
      <c r="BG354" s="14">
        <v>1014.3500000000001</v>
      </c>
      <c r="BH354" s="13">
        <v>1014.3500000000001</v>
      </c>
      <c r="BI354" s="15"/>
      <c r="BJ354" s="20"/>
      <c r="BK354" s="11"/>
      <c r="BL354" s="21"/>
      <c r="BM354" s="22"/>
      <c r="BN354" s="14">
        <f t="shared" si="35"/>
        <v>1204.5999999999999</v>
      </c>
      <c r="BO354" s="13">
        <f t="shared" si="36"/>
        <v>1179.24</v>
      </c>
      <c r="BP354" s="15">
        <f t="shared" si="37"/>
        <v>0</v>
      </c>
      <c r="BQ354" s="14">
        <f t="shared" si="38"/>
        <v>824.2</v>
      </c>
      <c r="BR354" s="13">
        <f t="shared" si="39"/>
        <v>525.33240000000001</v>
      </c>
      <c r="BS354" s="15">
        <f t="shared" si="40"/>
        <v>0</v>
      </c>
      <c r="BT354" s="22"/>
      <c r="BU354" s="14">
        <v>1268</v>
      </c>
      <c r="BV354" s="13">
        <v>1268</v>
      </c>
      <c r="BW354" s="15"/>
    </row>
    <row r="355" spans="1:75" x14ac:dyDescent="0.25">
      <c r="A355" s="20" t="s">
        <v>696</v>
      </c>
      <c r="B355" s="11" t="s">
        <v>297</v>
      </c>
      <c r="C355" s="11">
        <v>4430</v>
      </c>
      <c r="D355" s="37">
        <v>4011</v>
      </c>
      <c r="E355" s="11" t="s">
        <v>299</v>
      </c>
      <c r="F355" s="11" t="s">
        <v>606</v>
      </c>
      <c r="G355" s="11">
        <v>93306</v>
      </c>
      <c r="H355" s="11" t="s">
        <v>34</v>
      </c>
      <c r="I355" s="11" t="s">
        <v>34</v>
      </c>
      <c r="J355" s="11" t="s">
        <v>34</v>
      </c>
      <c r="K355" s="11">
        <v>480</v>
      </c>
      <c r="L355" s="11">
        <v>0</v>
      </c>
      <c r="M355" s="11" t="s">
        <v>34</v>
      </c>
      <c r="N355" s="11" t="s">
        <v>34</v>
      </c>
      <c r="O355" s="11" t="s">
        <v>34</v>
      </c>
      <c r="P355" s="11"/>
      <c r="Q355" s="15">
        <v>1654.5</v>
      </c>
      <c r="R355" s="15">
        <f t="shared" si="41"/>
        <v>1771</v>
      </c>
      <c r="S355" s="22"/>
      <c r="T355" s="14">
        <v>1571.7749999999999</v>
      </c>
      <c r="U355" s="13">
        <v>1489.05</v>
      </c>
      <c r="V355" s="15"/>
      <c r="W355" s="14">
        <v>1571.7749999999999</v>
      </c>
      <c r="X355" s="13">
        <v>1489.05</v>
      </c>
      <c r="Y355" s="15"/>
      <c r="Z355" s="14">
        <v>1571.7749999999999</v>
      </c>
      <c r="AA355" s="13">
        <v>1489.05</v>
      </c>
      <c r="AB355" s="15"/>
      <c r="AC355" s="14">
        <v>1571.7749999999999</v>
      </c>
      <c r="AD355" s="13">
        <v>1489.05</v>
      </c>
      <c r="AE355" s="15"/>
      <c r="AF355" s="14">
        <v>1571.7749999999999</v>
      </c>
      <c r="AG355" s="13">
        <v>1489.05</v>
      </c>
      <c r="AH355" s="15"/>
      <c r="AI355" s="20"/>
      <c r="AJ355" s="11"/>
      <c r="AK355" s="21"/>
      <c r="AL355" s="14">
        <v>1075.425</v>
      </c>
      <c r="AM355" s="13">
        <v>1075.425</v>
      </c>
      <c r="AN355" s="15"/>
      <c r="AO355" s="14">
        <v>1538.6850000000002</v>
      </c>
      <c r="AP355" s="13">
        <v>1538.6850000000002</v>
      </c>
      <c r="AQ355" s="15"/>
      <c r="AR355" s="20"/>
      <c r="AS355" s="11"/>
      <c r="AT355" s="21"/>
      <c r="AU355" s="14">
        <v>1538.6850000000002</v>
      </c>
      <c r="AV355" s="13">
        <v>1538.6850000000002</v>
      </c>
      <c r="AW355" s="15"/>
      <c r="AX355" s="20"/>
      <c r="AY355" s="11"/>
      <c r="AZ355" s="21"/>
      <c r="BA355" s="14">
        <v>1319.13285</v>
      </c>
      <c r="BB355" s="13">
        <v>685.45934999999997</v>
      </c>
      <c r="BC355" s="15"/>
      <c r="BD355" s="20"/>
      <c r="BE355" s="11"/>
      <c r="BF355" s="21"/>
      <c r="BG355" s="14">
        <v>1323.5500000000002</v>
      </c>
      <c r="BH355" s="13">
        <v>1323.5500000000002</v>
      </c>
      <c r="BI355" s="15"/>
      <c r="BJ355" s="20"/>
      <c r="BK355" s="11"/>
      <c r="BL355" s="21"/>
      <c r="BM355" s="22"/>
      <c r="BN355" s="14">
        <f t="shared" si="35"/>
        <v>1571.7749999999999</v>
      </c>
      <c r="BO355" s="13">
        <f t="shared" si="36"/>
        <v>1538.6850000000002</v>
      </c>
      <c r="BP355" s="15">
        <f t="shared" si="37"/>
        <v>0</v>
      </c>
      <c r="BQ355" s="14">
        <f t="shared" si="38"/>
        <v>1075.425</v>
      </c>
      <c r="BR355" s="13">
        <f t="shared" si="39"/>
        <v>685.45934999999997</v>
      </c>
      <c r="BS355" s="15">
        <f t="shared" si="40"/>
        <v>0</v>
      </c>
      <c r="BT355" s="22"/>
      <c r="BU355" s="14">
        <v>1654.5</v>
      </c>
      <c r="BV355" s="13">
        <v>1654.5</v>
      </c>
      <c r="BW355" s="15"/>
    </row>
    <row r="356" spans="1:75" x14ac:dyDescent="0.25">
      <c r="A356" s="20" t="s">
        <v>696</v>
      </c>
      <c r="B356" s="11" t="s">
        <v>297</v>
      </c>
      <c r="C356" s="11">
        <v>4430</v>
      </c>
      <c r="D356" s="37">
        <v>4013</v>
      </c>
      <c r="E356" s="11" t="s">
        <v>300</v>
      </c>
      <c r="F356" s="11" t="s">
        <v>606</v>
      </c>
      <c r="G356" s="11">
        <v>93306</v>
      </c>
      <c r="H356" s="11" t="s">
        <v>34</v>
      </c>
      <c r="I356" s="11" t="s">
        <v>34</v>
      </c>
      <c r="J356" s="11" t="s">
        <v>34</v>
      </c>
      <c r="K356" s="11">
        <v>480</v>
      </c>
      <c r="L356" s="11">
        <v>0</v>
      </c>
      <c r="M356" s="11" t="s">
        <v>34</v>
      </c>
      <c r="N356" s="11" t="s">
        <v>34</v>
      </c>
      <c r="O356" s="11" t="s">
        <v>34</v>
      </c>
      <c r="P356" s="11"/>
      <c r="Q356" s="15">
        <v>1739.5</v>
      </c>
      <c r="R356" s="15">
        <f t="shared" si="41"/>
        <v>1862</v>
      </c>
      <c r="S356" s="22"/>
      <c r="T356" s="14">
        <v>1652.5249999999999</v>
      </c>
      <c r="U356" s="13">
        <v>1565.55</v>
      </c>
      <c r="V356" s="15"/>
      <c r="W356" s="14">
        <v>1652.5249999999999</v>
      </c>
      <c r="X356" s="13">
        <v>1565.55</v>
      </c>
      <c r="Y356" s="15"/>
      <c r="Z356" s="14">
        <v>1652.5249999999999</v>
      </c>
      <c r="AA356" s="13">
        <v>1565.55</v>
      </c>
      <c r="AB356" s="15"/>
      <c r="AC356" s="14">
        <v>1652.5249999999999</v>
      </c>
      <c r="AD356" s="13">
        <v>1565.55</v>
      </c>
      <c r="AE356" s="15"/>
      <c r="AF356" s="14">
        <v>1652.5249999999999</v>
      </c>
      <c r="AG356" s="13">
        <v>1565.55</v>
      </c>
      <c r="AH356" s="15"/>
      <c r="AI356" s="20"/>
      <c r="AJ356" s="11"/>
      <c r="AK356" s="21"/>
      <c r="AL356" s="14">
        <v>1130.675</v>
      </c>
      <c r="AM356" s="13">
        <v>1130.675</v>
      </c>
      <c r="AN356" s="15"/>
      <c r="AO356" s="14">
        <v>1617.7350000000001</v>
      </c>
      <c r="AP356" s="13">
        <v>1617.7350000000001</v>
      </c>
      <c r="AQ356" s="15"/>
      <c r="AR356" s="20"/>
      <c r="AS356" s="11"/>
      <c r="AT356" s="21"/>
      <c r="AU356" s="14">
        <v>1617.7350000000001</v>
      </c>
      <c r="AV356" s="13">
        <v>1617.7350000000001</v>
      </c>
      <c r="AW356" s="15"/>
      <c r="AX356" s="20"/>
      <c r="AY356" s="11"/>
      <c r="AZ356" s="21"/>
      <c r="BA356" s="14">
        <v>1386.90335</v>
      </c>
      <c r="BB356" s="13">
        <v>720.67484999999999</v>
      </c>
      <c r="BC356" s="15"/>
      <c r="BD356" s="20"/>
      <c r="BE356" s="11"/>
      <c r="BF356" s="21"/>
      <c r="BG356" s="14">
        <v>1391.5500000000002</v>
      </c>
      <c r="BH356" s="13">
        <v>1391.5500000000002</v>
      </c>
      <c r="BI356" s="15"/>
      <c r="BJ356" s="20"/>
      <c r="BK356" s="11"/>
      <c r="BL356" s="21"/>
      <c r="BM356" s="22"/>
      <c r="BN356" s="14">
        <f t="shared" si="35"/>
        <v>1652.5249999999999</v>
      </c>
      <c r="BO356" s="13">
        <f t="shared" si="36"/>
        <v>1617.7350000000001</v>
      </c>
      <c r="BP356" s="15">
        <f t="shared" si="37"/>
        <v>0</v>
      </c>
      <c r="BQ356" s="14">
        <f t="shared" si="38"/>
        <v>1130.675</v>
      </c>
      <c r="BR356" s="13">
        <f t="shared" si="39"/>
        <v>720.67484999999999</v>
      </c>
      <c r="BS356" s="15">
        <f t="shared" si="40"/>
        <v>0</v>
      </c>
      <c r="BT356" s="22"/>
      <c r="BU356" s="14">
        <v>1739.5</v>
      </c>
      <c r="BV356" s="13">
        <v>1739.5</v>
      </c>
      <c r="BW356" s="15"/>
    </row>
    <row r="357" spans="1:75" x14ac:dyDescent="0.25">
      <c r="A357" s="20" t="s">
        <v>696</v>
      </c>
      <c r="B357" s="11" t="s">
        <v>255</v>
      </c>
      <c r="C357" s="11">
        <v>4440</v>
      </c>
      <c r="D357" s="37">
        <v>5160</v>
      </c>
      <c r="E357" s="11" t="s">
        <v>264</v>
      </c>
      <c r="F357" s="11" t="s">
        <v>629</v>
      </c>
      <c r="G357" s="11">
        <v>93880</v>
      </c>
      <c r="H357" s="11" t="s">
        <v>34</v>
      </c>
      <c r="I357" s="11" t="s">
        <v>34</v>
      </c>
      <c r="J357" s="11" t="s">
        <v>34</v>
      </c>
      <c r="K357" s="11"/>
      <c r="L357" s="11">
        <v>921</v>
      </c>
      <c r="M357" s="11">
        <v>0</v>
      </c>
      <c r="N357" s="11" t="s">
        <v>34</v>
      </c>
      <c r="O357" s="11" t="s">
        <v>34</v>
      </c>
      <c r="P357" s="11" t="s">
        <v>34</v>
      </c>
      <c r="Q357" s="15">
        <v>784.5</v>
      </c>
      <c r="R357" s="15">
        <f t="shared" si="41"/>
        <v>840</v>
      </c>
      <c r="S357" s="22"/>
      <c r="T357" s="14">
        <v>745.27499999999998</v>
      </c>
      <c r="U357" s="13">
        <v>706.05000000000007</v>
      </c>
      <c r="V357" s="15"/>
      <c r="W357" s="14">
        <v>745.27499999999998</v>
      </c>
      <c r="X357" s="13">
        <v>706.05000000000007</v>
      </c>
      <c r="Y357" s="15"/>
      <c r="Z357" s="14">
        <v>745.27499999999998</v>
      </c>
      <c r="AA357" s="13">
        <v>706.05000000000007</v>
      </c>
      <c r="AB357" s="15"/>
      <c r="AC357" s="14">
        <v>745.27499999999998</v>
      </c>
      <c r="AD357" s="13">
        <v>706.05000000000007</v>
      </c>
      <c r="AE357" s="15"/>
      <c r="AF357" s="14">
        <v>745.27499999999998</v>
      </c>
      <c r="AG357" s="13">
        <v>706.05000000000007</v>
      </c>
      <c r="AH357" s="15"/>
      <c r="AI357" s="14"/>
      <c r="AJ357" s="13"/>
      <c r="AK357" s="15"/>
      <c r="AL357" s="14">
        <v>509.92500000000001</v>
      </c>
      <c r="AM357" s="13">
        <v>509.92500000000001</v>
      </c>
      <c r="AN357" s="15"/>
      <c r="AO357" s="14">
        <v>729.58500000000004</v>
      </c>
      <c r="AP357" s="13">
        <v>729.58500000000004</v>
      </c>
      <c r="AQ357" s="15"/>
      <c r="AR357" s="14"/>
      <c r="AS357" s="13"/>
      <c r="AT357" s="15"/>
      <c r="AU357" s="14">
        <v>729.58500000000004</v>
      </c>
      <c r="AV357" s="13">
        <v>729.58500000000004</v>
      </c>
      <c r="AW357" s="15"/>
      <c r="AX357" s="14"/>
      <c r="AY357" s="13"/>
      <c r="AZ357" s="15"/>
      <c r="BA357" s="14">
        <v>625.48185000000001</v>
      </c>
      <c r="BB357" s="13">
        <v>325.01835</v>
      </c>
      <c r="BC357" s="15"/>
      <c r="BD357" s="14"/>
      <c r="BE357" s="13"/>
      <c r="BF357" s="15"/>
      <c r="BG357" s="14">
        <v>627.55000000000007</v>
      </c>
      <c r="BH357" s="13">
        <v>627.55000000000007</v>
      </c>
      <c r="BI357" s="15"/>
      <c r="BJ357" s="14"/>
      <c r="BK357" s="13"/>
      <c r="BL357" s="15"/>
      <c r="BM357" s="16"/>
      <c r="BN357" s="14">
        <f t="shared" si="35"/>
        <v>745.27499999999998</v>
      </c>
      <c r="BO357" s="13">
        <f t="shared" si="36"/>
        <v>729.58500000000004</v>
      </c>
      <c r="BP357" s="15">
        <f t="shared" si="37"/>
        <v>0</v>
      </c>
      <c r="BQ357" s="14">
        <f t="shared" si="38"/>
        <v>509.92500000000001</v>
      </c>
      <c r="BR357" s="13">
        <f t="shared" si="39"/>
        <v>325.01835</v>
      </c>
      <c r="BS357" s="15">
        <f t="shared" si="40"/>
        <v>0</v>
      </c>
      <c r="BT357" s="16"/>
      <c r="BU357" s="14">
        <v>784.5</v>
      </c>
      <c r="BV357" s="13">
        <v>784.5</v>
      </c>
      <c r="BW357" s="15"/>
    </row>
    <row r="358" spans="1:75" x14ac:dyDescent="0.25">
      <c r="A358" s="20" t="s">
        <v>696</v>
      </c>
      <c r="B358" s="11" t="s">
        <v>255</v>
      </c>
      <c r="C358" s="11">
        <v>4440</v>
      </c>
      <c r="D358" s="37">
        <v>5161</v>
      </c>
      <c r="E358" s="11" t="s">
        <v>265</v>
      </c>
      <c r="F358" s="11" t="s">
        <v>592</v>
      </c>
      <c r="G358" s="11">
        <v>93970</v>
      </c>
      <c r="H358" s="11" t="s">
        <v>34</v>
      </c>
      <c r="I358" s="11" t="s">
        <v>266</v>
      </c>
      <c r="J358" s="11" t="s">
        <v>34</v>
      </c>
      <c r="K358" s="11"/>
      <c r="L358" s="11">
        <v>921</v>
      </c>
      <c r="M358" s="11">
        <v>0</v>
      </c>
      <c r="N358" s="11" t="s">
        <v>34</v>
      </c>
      <c r="O358" s="11" t="s">
        <v>34</v>
      </c>
      <c r="P358" s="11" t="s">
        <v>34</v>
      </c>
      <c r="Q358" s="15">
        <v>784.5</v>
      </c>
      <c r="R358" s="15">
        <f t="shared" si="41"/>
        <v>840</v>
      </c>
      <c r="S358" s="22"/>
      <c r="T358" s="14">
        <v>745.27499999999998</v>
      </c>
      <c r="U358" s="13">
        <v>706.05000000000007</v>
      </c>
      <c r="V358" s="15"/>
      <c r="W358" s="14">
        <v>745.27499999999998</v>
      </c>
      <c r="X358" s="13">
        <v>706.05000000000007</v>
      </c>
      <c r="Y358" s="15"/>
      <c r="Z358" s="14">
        <v>745.27499999999998</v>
      </c>
      <c r="AA358" s="13">
        <v>706.05000000000007</v>
      </c>
      <c r="AB358" s="15"/>
      <c r="AC358" s="14">
        <v>745.27499999999998</v>
      </c>
      <c r="AD358" s="13">
        <v>706.05000000000007</v>
      </c>
      <c r="AE358" s="15"/>
      <c r="AF358" s="14">
        <v>745.27499999999998</v>
      </c>
      <c r="AG358" s="13">
        <v>706.05000000000007</v>
      </c>
      <c r="AH358" s="15"/>
      <c r="AI358" s="14"/>
      <c r="AJ358" s="13"/>
      <c r="AK358" s="15"/>
      <c r="AL358" s="14">
        <v>509.92500000000001</v>
      </c>
      <c r="AM358" s="13">
        <v>509.92500000000001</v>
      </c>
      <c r="AN358" s="15"/>
      <c r="AO358" s="14">
        <v>729.58500000000004</v>
      </c>
      <c r="AP358" s="13">
        <v>729.58500000000004</v>
      </c>
      <c r="AQ358" s="15"/>
      <c r="AR358" s="14"/>
      <c r="AS358" s="13"/>
      <c r="AT358" s="15"/>
      <c r="AU358" s="14">
        <v>729.58500000000004</v>
      </c>
      <c r="AV358" s="13">
        <v>729.58500000000004</v>
      </c>
      <c r="AW358" s="15"/>
      <c r="AX358" s="14"/>
      <c r="AY358" s="13"/>
      <c r="AZ358" s="15"/>
      <c r="BA358" s="14">
        <v>625.48185000000001</v>
      </c>
      <c r="BB358" s="13">
        <v>325.01835</v>
      </c>
      <c r="BC358" s="15"/>
      <c r="BD358" s="14"/>
      <c r="BE358" s="13"/>
      <c r="BF358" s="15"/>
      <c r="BG358" s="14">
        <v>627.55000000000007</v>
      </c>
      <c r="BH358" s="13">
        <v>627.55000000000007</v>
      </c>
      <c r="BI358" s="15"/>
      <c r="BJ358" s="14"/>
      <c r="BK358" s="13"/>
      <c r="BL358" s="15"/>
      <c r="BM358" s="16"/>
      <c r="BN358" s="14">
        <f t="shared" si="35"/>
        <v>745.27499999999998</v>
      </c>
      <c r="BO358" s="13">
        <f t="shared" si="36"/>
        <v>729.58500000000004</v>
      </c>
      <c r="BP358" s="15">
        <f t="shared" si="37"/>
        <v>0</v>
      </c>
      <c r="BQ358" s="14">
        <f t="shared" si="38"/>
        <v>509.92500000000001</v>
      </c>
      <c r="BR358" s="13">
        <f t="shared" si="39"/>
        <v>325.01835</v>
      </c>
      <c r="BS358" s="15">
        <f t="shared" si="40"/>
        <v>0</v>
      </c>
      <c r="BT358" s="16"/>
      <c r="BU358" s="14">
        <v>784.5</v>
      </c>
      <c r="BV358" s="13">
        <v>784.5</v>
      </c>
      <c r="BW358" s="15"/>
    </row>
    <row r="359" spans="1:75" x14ac:dyDescent="0.25">
      <c r="A359" s="20" t="s">
        <v>696</v>
      </c>
      <c r="B359" s="11" t="s">
        <v>234</v>
      </c>
      <c r="C359" s="11">
        <v>4400</v>
      </c>
      <c r="D359" s="37">
        <v>9200</v>
      </c>
      <c r="E359" s="11" t="s">
        <v>245</v>
      </c>
      <c r="F359" s="11" t="s">
        <v>581</v>
      </c>
      <c r="G359" s="11">
        <v>95810</v>
      </c>
      <c r="H359" s="11" t="s">
        <v>34</v>
      </c>
      <c r="I359" s="11" t="s">
        <v>34</v>
      </c>
      <c r="J359" s="11" t="s">
        <v>34</v>
      </c>
      <c r="K359" s="11"/>
      <c r="L359" s="11">
        <v>920</v>
      </c>
      <c r="M359" s="11">
        <v>0</v>
      </c>
      <c r="N359" s="11" t="s">
        <v>34</v>
      </c>
      <c r="O359" s="11" t="s">
        <v>34</v>
      </c>
      <c r="P359" s="11" t="s">
        <v>34</v>
      </c>
      <c r="Q359" s="15">
        <v>3199</v>
      </c>
      <c r="R359" s="15">
        <f t="shared" si="41"/>
        <v>3423</v>
      </c>
      <c r="S359" s="22"/>
      <c r="T359" s="14">
        <v>3039.0499999999997</v>
      </c>
      <c r="U359" s="13">
        <v>2879.1</v>
      </c>
      <c r="V359" s="15"/>
      <c r="W359" s="14">
        <v>3039.0499999999997</v>
      </c>
      <c r="X359" s="13">
        <v>2879.1</v>
      </c>
      <c r="Y359" s="15"/>
      <c r="Z359" s="14">
        <v>3039.0499999999997</v>
      </c>
      <c r="AA359" s="13">
        <v>2879.1</v>
      </c>
      <c r="AB359" s="15"/>
      <c r="AC359" s="14">
        <v>3039.0499999999997</v>
      </c>
      <c r="AD359" s="13">
        <v>2879.1</v>
      </c>
      <c r="AE359" s="15"/>
      <c r="AF359" s="14">
        <v>3039.0499999999997</v>
      </c>
      <c r="AG359" s="13">
        <v>2879.1</v>
      </c>
      <c r="AH359" s="15"/>
      <c r="AI359" s="14"/>
      <c r="AJ359" s="13"/>
      <c r="AK359" s="15"/>
      <c r="AL359" s="14">
        <v>2079.35</v>
      </c>
      <c r="AM359" s="13">
        <v>2079.35</v>
      </c>
      <c r="AN359" s="15"/>
      <c r="AO359" s="14">
        <v>2975.07</v>
      </c>
      <c r="AP359" s="13">
        <v>2975.07</v>
      </c>
      <c r="AQ359" s="15"/>
      <c r="AR359" s="14"/>
      <c r="AS359" s="13"/>
      <c r="AT359" s="15"/>
      <c r="AU359" s="14">
        <v>2975.07</v>
      </c>
      <c r="AV359" s="13">
        <v>2975.07</v>
      </c>
      <c r="AW359" s="15"/>
      <c r="AX359" s="14"/>
      <c r="AY359" s="13"/>
      <c r="AZ359" s="15"/>
      <c r="BA359" s="14">
        <v>2550.5626999999999</v>
      </c>
      <c r="BB359" s="13">
        <v>1325.3457000000001</v>
      </c>
      <c r="BC359" s="15"/>
      <c r="BD359" s="14"/>
      <c r="BE359" s="13"/>
      <c r="BF359" s="15"/>
      <c r="BG359" s="14">
        <v>2559.15</v>
      </c>
      <c r="BH359" s="13">
        <v>2559.15</v>
      </c>
      <c r="BI359" s="15"/>
      <c r="BJ359" s="14"/>
      <c r="BK359" s="13"/>
      <c r="BL359" s="15"/>
      <c r="BM359" s="16"/>
      <c r="BN359" s="14">
        <f t="shared" si="35"/>
        <v>3039.0499999999997</v>
      </c>
      <c r="BO359" s="13">
        <f t="shared" si="36"/>
        <v>2975.07</v>
      </c>
      <c r="BP359" s="15">
        <f t="shared" si="37"/>
        <v>0</v>
      </c>
      <c r="BQ359" s="14">
        <f t="shared" si="38"/>
        <v>2079.35</v>
      </c>
      <c r="BR359" s="13">
        <f t="shared" si="39"/>
        <v>1325.3457000000001</v>
      </c>
      <c r="BS359" s="15">
        <f t="shared" si="40"/>
        <v>0</v>
      </c>
      <c r="BT359" s="16"/>
      <c r="BU359" s="14">
        <v>3199</v>
      </c>
      <c r="BV359" s="13">
        <v>3199</v>
      </c>
      <c r="BW359" s="15"/>
    </row>
    <row r="360" spans="1:75" x14ac:dyDescent="0.25">
      <c r="A360" s="20" t="s">
        <v>696</v>
      </c>
      <c r="B360" s="11" t="s">
        <v>225</v>
      </c>
      <c r="C360" s="11">
        <v>4550</v>
      </c>
      <c r="D360" s="37">
        <v>5510</v>
      </c>
      <c r="E360" s="11" t="s">
        <v>226</v>
      </c>
      <c r="F360" s="11" t="s">
        <v>568</v>
      </c>
      <c r="G360" s="11">
        <v>96360</v>
      </c>
      <c r="H360" s="11" t="s">
        <v>34</v>
      </c>
      <c r="I360" s="11" t="s">
        <v>34</v>
      </c>
      <c r="J360" s="11" t="s">
        <v>34</v>
      </c>
      <c r="K360" s="11"/>
      <c r="L360" s="11">
        <v>260</v>
      </c>
      <c r="M360" s="11">
        <v>0</v>
      </c>
      <c r="N360" s="11" t="s">
        <v>34</v>
      </c>
      <c r="O360" s="11" t="s">
        <v>34</v>
      </c>
      <c r="P360" s="11" t="s">
        <v>34</v>
      </c>
      <c r="Q360" s="15">
        <v>141</v>
      </c>
      <c r="R360" s="15">
        <f t="shared" si="41"/>
        <v>151</v>
      </c>
      <c r="S360" s="22"/>
      <c r="T360" s="14">
        <v>133.94999999999999</v>
      </c>
      <c r="U360" s="13">
        <v>126.9</v>
      </c>
      <c r="V360" s="15"/>
      <c r="W360" s="14">
        <v>133.94999999999999</v>
      </c>
      <c r="X360" s="13">
        <v>126.9</v>
      </c>
      <c r="Y360" s="15"/>
      <c r="Z360" s="14">
        <v>133.94999999999999</v>
      </c>
      <c r="AA360" s="13">
        <v>126.9</v>
      </c>
      <c r="AB360" s="15"/>
      <c r="AC360" s="14">
        <v>133.94999999999999</v>
      </c>
      <c r="AD360" s="13">
        <v>126.9</v>
      </c>
      <c r="AE360" s="15"/>
      <c r="AF360" s="14">
        <v>133.94999999999999</v>
      </c>
      <c r="AG360" s="13">
        <v>126.9</v>
      </c>
      <c r="AH360" s="15"/>
      <c r="AI360" s="14"/>
      <c r="AJ360" s="13"/>
      <c r="AK360" s="15"/>
      <c r="AL360" s="14">
        <v>91.65</v>
      </c>
      <c r="AM360" s="13">
        <v>91.65</v>
      </c>
      <c r="AN360" s="15"/>
      <c r="AO360" s="14">
        <v>131.13</v>
      </c>
      <c r="AP360" s="13">
        <v>131.13</v>
      </c>
      <c r="AQ360" s="15"/>
      <c r="AR360" s="14"/>
      <c r="AS360" s="13"/>
      <c r="AT360" s="15"/>
      <c r="AU360" s="14">
        <v>131.13</v>
      </c>
      <c r="AV360" s="13">
        <v>131.13</v>
      </c>
      <c r="AW360" s="15"/>
      <c r="AX360" s="14"/>
      <c r="AY360" s="13"/>
      <c r="AZ360" s="15"/>
      <c r="BA360" s="14">
        <v>112.41930000000001</v>
      </c>
      <c r="BB360" s="13">
        <v>58.4163</v>
      </c>
      <c r="BC360" s="15"/>
      <c r="BD360" s="14"/>
      <c r="BE360" s="13"/>
      <c r="BF360" s="15"/>
      <c r="BG360" s="14">
        <v>112.75000000000001</v>
      </c>
      <c r="BH360" s="13">
        <v>112.75000000000001</v>
      </c>
      <c r="BI360" s="15"/>
      <c r="BJ360" s="14"/>
      <c r="BK360" s="13"/>
      <c r="BL360" s="15"/>
      <c r="BM360" s="16"/>
      <c r="BN360" s="14">
        <f t="shared" si="35"/>
        <v>133.94999999999999</v>
      </c>
      <c r="BO360" s="13">
        <f t="shared" si="36"/>
        <v>131.13</v>
      </c>
      <c r="BP360" s="15">
        <f t="shared" si="37"/>
        <v>0</v>
      </c>
      <c r="BQ360" s="14">
        <f t="shared" si="38"/>
        <v>91.65</v>
      </c>
      <c r="BR360" s="13">
        <f t="shared" si="39"/>
        <v>58.4163</v>
      </c>
      <c r="BS360" s="15">
        <f t="shared" si="40"/>
        <v>0</v>
      </c>
      <c r="BT360" s="16"/>
      <c r="BU360" s="14">
        <v>141</v>
      </c>
      <c r="BV360" s="13">
        <v>141</v>
      </c>
      <c r="BW360" s="15"/>
    </row>
    <row r="361" spans="1:75" x14ac:dyDescent="0.25">
      <c r="A361" s="20" t="s">
        <v>696</v>
      </c>
      <c r="B361" s="11" t="s">
        <v>61</v>
      </c>
      <c r="C361" s="11">
        <v>3800</v>
      </c>
      <c r="D361" s="37">
        <v>2011</v>
      </c>
      <c r="E361" s="11" t="s">
        <v>74</v>
      </c>
      <c r="F361" s="11" t="s">
        <v>631</v>
      </c>
      <c r="G361" s="11">
        <v>96374</v>
      </c>
      <c r="H361" s="11" t="s">
        <v>34</v>
      </c>
      <c r="I361" s="11" t="s">
        <v>34</v>
      </c>
      <c r="J361" s="11" t="s">
        <v>34</v>
      </c>
      <c r="K361" s="11"/>
      <c r="L361" s="11">
        <v>450</v>
      </c>
      <c r="M361" s="11">
        <v>0</v>
      </c>
      <c r="N361" s="11" t="s">
        <v>34</v>
      </c>
      <c r="O361" s="11" t="s">
        <v>34</v>
      </c>
      <c r="P361" s="11" t="s">
        <v>34</v>
      </c>
      <c r="Q361" s="15">
        <v>59.5</v>
      </c>
      <c r="R361" s="15">
        <f t="shared" si="41"/>
        <v>64</v>
      </c>
      <c r="S361" s="22"/>
      <c r="T361" s="14" t="s">
        <v>68</v>
      </c>
      <c r="U361" s="13"/>
      <c r="V361" s="15"/>
      <c r="W361" s="14" t="s">
        <v>68</v>
      </c>
      <c r="X361" s="13"/>
      <c r="Y361" s="15"/>
      <c r="Z361" s="14" t="s">
        <v>68</v>
      </c>
      <c r="AA361" s="13"/>
      <c r="AB361" s="15"/>
      <c r="AC361" s="14" t="s">
        <v>68</v>
      </c>
      <c r="AD361" s="13"/>
      <c r="AE361" s="15"/>
      <c r="AF361" s="14" t="s">
        <v>68</v>
      </c>
      <c r="AG361" s="13"/>
      <c r="AH361" s="15"/>
      <c r="AI361" s="14"/>
      <c r="AJ361" s="13"/>
      <c r="AK361" s="15"/>
      <c r="AL361" s="14">
        <v>38.675000000000004</v>
      </c>
      <c r="AM361" s="13">
        <v>38.675000000000004</v>
      </c>
      <c r="AN361" s="15"/>
      <c r="AO361" s="14">
        <v>55.335000000000001</v>
      </c>
      <c r="AP361" s="13">
        <v>55.335000000000001</v>
      </c>
      <c r="AQ361" s="15"/>
      <c r="AR361" s="14"/>
      <c r="AS361" s="13"/>
      <c r="AT361" s="15"/>
      <c r="AU361" s="14">
        <v>55.335000000000001</v>
      </c>
      <c r="AV361" s="13">
        <v>55.335000000000001</v>
      </c>
      <c r="AW361" s="15"/>
      <c r="AX361" s="14"/>
      <c r="AY361" s="13"/>
      <c r="AZ361" s="15"/>
      <c r="BA361" s="14">
        <v>47.439349999999997</v>
      </c>
      <c r="BB361" s="13">
        <v>24.650849999999998</v>
      </c>
      <c r="BC361" s="15"/>
      <c r="BD361" s="14"/>
      <c r="BE361" s="13"/>
      <c r="BF361" s="15"/>
      <c r="BG361" s="14">
        <v>47.550000000000004</v>
      </c>
      <c r="BH361" s="13">
        <v>47.550000000000004</v>
      </c>
      <c r="BI361" s="15"/>
      <c r="BJ361" s="14"/>
      <c r="BK361" s="13"/>
      <c r="BL361" s="15"/>
      <c r="BM361" s="16"/>
      <c r="BN361" s="14">
        <f t="shared" si="35"/>
        <v>55.335000000000001</v>
      </c>
      <c r="BO361" s="13">
        <f t="shared" si="36"/>
        <v>55.335000000000001</v>
      </c>
      <c r="BP361" s="15">
        <f t="shared" si="37"/>
        <v>0</v>
      </c>
      <c r="BQ361" s="14">
        <f t="shared" si="38"/>
        <v>38.675000000000004</v>
      </c>
      <c r="BR361" s="13">
        <f t="shared" si="39"/>
        <v>24.650849999999998</v>
      </c>
      <c r="BS361" s="15">
        <f t="shared" si="40"/>
        <v>0</v>
      </c>
      <c r="BT361" s="16"/>
      <c r="BU361" s="14">
        <v>59.5</v>
      </c>
      <c r="BV361" s="13">
        <v>59.5</v>
      </c>
      <c r="BW361" s="15"/>
    </row>
    <row r="362" spans="1:75" x14ac:dyDescent="0.25">
      <c r="A362" s="20" t="s">
        <v>696</v>
      </c>
      <c r="B362" s="11" t="s">
        <v>246</v>
      </c>
      <c r="C362" s="11">
        <v>3810</v>
      </c>
      <c r="D362" s="37">
        <v>2016</v>
      </c>
      <c r="E362" s="11" t="s">
        <v>250</v>
      </c>
      <c r="F362" s="11" t="s">
        <v>631</v>
      </c>
      <c r="G362" s="11">
        <v>96374</v>
      </c>
      <c r="H362" s="11" t="s">
        <v>34</v>
      </c>
      <c r="I362" s="11" t="s">
        <v>34</v>
      </c>
      <c r="J362" s="11" t="s">
        <v>34</v>
      </c>
      <c r="K362" s="11"/>
      <c r="L362" s="11">
        <v>761</v>
      </c>
      <c r="M362" s="11">
        <v>0</v>
      </c>
      <c r="N362" s="11" t="s">
        <v>34</v>
      </c>
      <c r="O362" s="11" t="s">
        <v>34</v>
      </c>
      <c r="P362" s="11" t="s">
        <v>34</v>
      </c>
      <c r="Q362" s="15">
        <v>59.5</v>
      </c>
      <c r="R362" s="15">
        <f t="shared" si="41"/>
        <v>64</v>
      </c>
      <c r="S362" s="22"/>
      <c r="T362" s="14">
        <v>56.524999999999999</v>
      </c>
      <c r="U362" s="13">
        <v>53.550000000000004</v>
      </c>
      <c r="V362" s="15"/>
      <c r="W362" s="14">
        <v>56.524999999999999</v>
      </c>
      <c r="X362" s="13">
        <v>53.550000000000004</v>
      </c>
      <c r="Y362" s="15"/>
      <c r="Z362" s="14">
        <v>56.524999999999999</v>
      </c>
      <c r="AA362" s="13">
        <v>53.550000000000004</v>
      </c>
      <c r="AB362" s="15"/>
      <c r="AC362" s="14">
        <v>56.524999999999999</v>
      </c>
      <c r="AD362" s="13">
        <v>53.550000000000004</v>
      </c>
      <c r="AE362" s="15"/>
      <c r="AF362" s="14">
        <v>56.524999999999999</v>
      </c>
      <c r="AG362" s="13">
        <v>53.550000000000004</v>
      </c>
      <c r="AH362" s="15"/>
      <c r="AI362" s="14"/>
      <c r="AJ362" s="13"/>
      <c r="AK362" s="15"/>
      <c r="AL362" s="14">
        <v>38.675000000000004</v>
      </c>
      <c r="AM362" s="13">
        <v>38.675000000000004</v>
      </c>
      <c r="AN362" s="15"/>
      <c r="AO362" s="14">
        <v>55.335000000000001</v>
      </c>
      <c r="AP362" s="13">
        <v>55.335000000000001</v>
      </c>
      <c r="AQ362" s="15"/>
      <c r="AR362" s="14"/>
      <c r="AS362" s="13"/>
      <c r="AT362" s="15"/>
      <c r="AU362" s="14">
        <v>55.335000000000001</v>
      </c>
      <c r="AV362" s="13">
        <v>55.335000000000001</v>
      </c>
      <c r="AW362" s="15"/>
      <c r="AX362" s="14"/>
      <c r="AY362" s="13"/>
      <c r="AZ362" s="15"/>
      <c r="BA362" s="14">
        <v>47.439349999999997</v>
      </c>
      <c r="BB362" s="13">
        <v>24.650849999999998</v>
      </c>
      <c r="BC362" s="15"/>
      <c r="BD362" s="14"/>
      <c r="BE362" s="13"/>
      <c r="BF362" s="15"/>
      <c r="BG362" s="14">
        <v>47.550000000000004</v>
      </c>
      <c r="BH362" s="13">
        <v>47.550000000000004</v>
      </c>
      <c r="BI362" s="15"/>
      <c r="BJ362" s="14"/>
      <c r="BK362" s="13"/>
      <c r="BL362" s="15"/>
      <c r="BM362" s="16"/>
      <c r="BN362" s="14">
        <f t="shared" si="35"/>
        <v>56.524999999999999</v>
      </c>
      <c r="BO362" s="13">
        <f t="shared" si="36"/>
        <v>55.335000000000001</v>
      </c>
      <c r="BP362" s="15">
        <f t="shared" si="37"/>
        <v>0</v>
      </c>
      <c r="BQ362" s="14">
        <f t="shared" si="38"/>
        <v>38.675000000000004</v>
      </c>
      <c r="BR362" s="13">
        <f t="shared" si="39"/>
        <v>24.650849999999998</v>
      </c>
      <c r="BS362" s="15">
        <f t="shared" si="40"/>
        <v>0</v>
      </c>
      <c r="BT362" s="16"/>
      <c r="BU362" s="14">
        <v>59.5</v>
      </c>
      <c r="BV362" s="13">
        <v>59.5</v>
      </c>
      <c r="BW362" s="15"/>
    </row>
    <row r="363" spans="1:75" x14ac:dyDescent="0.25">
      <c r="A363" s="20" t="s">
        <v>696</v>
      </c>
      <c r="B363" s="11" t="s">
        <v>227</v>
      </c>
      <c r="C363" s="11">
        <v>4700</v>
      </c>
      <c r="D363" s="37">
        <v>7522</v>
      </c>
      <c r="E363" s="11" t="s">
        <v>407</v>
      </c>
      <c r="F363" s="11" t="s">
        <v>688</v>
      </c>
      <c r="G363" s="11">
        <v>97012</v>
      </c>
      <c r="H363" s="11" t="s">
        <v>34</v>
      </c>
      <c r="I363" s="11" t="s">
        <v>229</v>
      </c>
      <c r="J363" s="11" t="s">
        <v>34</v>
      </c>
      <c r="K363" s="11">
        <v>420</v>
      </c>
      <c r="L363" s="11">
        <v>0</v>
      </c>
      <c r="M363" s="11" t="s">
        <v>34</v>
      </c>
      <c r="N363" s="11" t="s">
        <v>34</v>
      </c>
      <c r="O363" s="11" t="s">
        <v>34</v>
      </c>
      <c r="P363" s="11"/>
      <c r="Q363" s="15">
        <v>93</v>
      </c>
      <c r="R363" s="15">
        <f t="shared" si="41"/>
        <v>100</v>
      </c>
      <c r="S363" s="22"/>
      <c r="T363" s="14">
        <v>88.35</v>
      </c>
      <c r="U363" s="13">
        <v>83.7</v>
      </c>
      <c r="V363" s="15"/>
      <c r="W363" s="14">
        <v>88.35</v>
      </c>
      <c r="X363" s="13">
        <v>83.7</v>
      </c>
      <c r="Y363" s="15"/>
      <c r="Z363" s="14">
        <v>88.35</v>
      </c>
      <c r="AA363" s="13">
        <v>83.7</v>
      </c>
      <c r="AB363" s="15"/>
      <c r="AC363" s="14">
        <v>88.35</v>
      </c>
      <c r="AD363" s="13">
        <v>83.7</v>
      </c>
      <c r="AE363" s="15"/>
      <c r="AF363" s="14">
        <v>88.35</v>
      </c>
      <c r="AG363" s="13">
        <v>83.7</v>
      </c>
      <c r="AH363" s="15"/>
      <c r="AI363" s="20"/>
      <c r="AJ363" s="11"/>
      <c r="AK363" s="21"/>
      <c r="AL363" s="14">
        <v>60.45</v>
      </c>
      <c r="AM363" s="13">
        <v>60.45</v>
      </c>
      <c r="AN363" s="15"/>
      <c r="AO363" s="14">
        <v>86.490000000000009</v>
      </c>
      <c r="AP363" s="13">
        <v>86.490000000000009</v>
      </c>
      <c r="AQ363" s="15"/>
      <c r="AR363" s="20"/>
      <c r="AS363" s="11"/>
      <c r="AT363" s="21"/>
      <c r="AU363" s="14">
        <v>86.490000000000009</v>
      </c>
      <c r="AV363" s="13">
        <v>86.490000000000009</v>
      </c>
      <c r="AW363" s="15"/>
      <c r="AX363" s="20"/>
      <c r="AY363" s="11"/>
      <c r="AZ363" s="21"/>
      <c r="BA363" s="14">
        <v>74.148899999999998</v>
      </c>
      <c r="BB363" s="13">
        <v>38.529899999999998</v>
      </c>
      <c r="BC363" s="15"/>
      <c r="BD363" s="20"/>
      <c r="BE363" s="11"/>
      <c r="BF363" s="21"/>
      <c r="BG363" s="14">
        <v>74.350000000000009</v>
      </c>
      <c r="BH363" s="13">
        <v>74.350000000000009</v>
      </c>
      <c r="BI363" s="15"/>
      <c r="BJ363" s="20"/>
      <c r="BK363" s="11"/>
      <c r="BL363" s="21"/>
      <c r="BM363" s="22"/>
      <c r="BN363" s="14">
        <f t="shared" si="35"/>
        <v>88.35</v>
      </c>
      <c r="BO363" s="13">
        <f t="shared" si="36"/>
        <v>86.490000000000009</v>
      </c>
      <c r="BP363" s="15">
        <f t="shared" si="37"/>
        <v>0</v>
      </c>
      <c r="BQ363" s="14">
        <f t="shared" si="38"/>
        <v>60.45</v>
      </c>
      <c r="BR363" s="13">
        <f t="shared" si="39"/>
        <v>38.529899999999998</v>
      </c>
      <c r="BS363" s="15">
        <f t="shared" si="40"/>
        <v>0</v>
      </c>
      <c r="BT363" s="22"/>
      <c r="BU363" s="14">
        <v>93</v>
      </c>
      <c r="BV363" s="13">
        <v>93</v>
      </c>
      <c r="BW363" s="15"/>
    </row>
    <row r="364" spans="1:75" x14ac:dyDescent="0.25">
      <c r="A364" s="20" t="s">
        <v>696</v>
      </c>
      <c r="B364" s="11" t="s">
        <v>212</v>
      </c>
      <c r="C364" s="11">
        <v>4720</v>
      </c>
      <c r="D364" s="37">
        <v>7616</v>
      </c>
      <c r="E364" s="11" t="s">
        <v>400</v>
      </c>
      <c r="F364" s="11" t="s">
        <v>681</v>
      </c>
      <c r="G364" s="11">
        <v>97014</v>
      </c>
      <c r="H364" s="11" t="s">
        <v>34</v>
      </c>
      <c r="I364" s="11" t="s">
        <v>217</v>
      </c>
      <c r="J364" s="11" t="s">
        <v>34</v>
      </c>
      <c r="K364" s="11">
        <v>430</v>
      </c>
      <c r="L364" s="11">
        <v>0</v>
      </c>
      <c r="M364" s="11" t="s">
        <v>34</v>
      </c>
      <c r="N364" s="11" t="s">
        <v>34</v>
      </c>
      <c r="O364" s="11" t="s">
        <v>34</v>
      </c>
      <c r="P364" s="11"/>
      <c r="Q364" s="15">
        <v>133</v>
      </c>
      <c r="R364" s="15">
        <f t="shared" si="41"/>
        <v>143</v>
      </c>
      <c r="S364" s="22"/>
      <c r="T364" s="14">
        <v>126.35</v>
      </c>
      <c r="U364" s="13">
        <v>119.7</v>
      </c>
      <c r="V364" s="15"/>
      <c r="W364" s="14">
        <v>126.35</v>
      </c>
      <c r="X364" s="13">
        <v>119.7</v>
      </c>
      <c r="Y364" s="15"/>
      <c r="Z364" s="14">
        <v>126.35</v>
      </c>
      <c r="AA364" s="13">
        <v>119.7</v>
      </c>
      <c r="AB364" s="15"/>
      <c r="AC364" s="14">
        <v>126.35</v>
      </c>
      <c r="AD364" s="13">
        <v>119.7</v>
      </c>
      <c r="AE364" s="15"/>
      <c r="AF364" s="14">
        <v>126.35</v>
      </c>
      <c r="AG364" s="13">
        <v>119.7</v>
      </c>
      <c r="AH364" s="15"/>
      <c r="AI364" s="20"/>
      <c r="AJ364" s="11"/>
      <c r="AK364" s="21"/>
      <c r="AL364" s="14">
        <v>86.45</v>
      </c>
      <c r="AM364" s="13">
        <v>86.45</v>
      </c>
      <c r="AN364" s="15"/>
      <c r="AO364" s="14">
        <v>123.69000000000001</v>
      </c>
      <c r="AP364" s="13">
        <v>123.69000000000001</v>
      </c>
      <c r="AQ364" s="15"/>
      <c r="AR364" s="20"/>
      <c r="AS364" s="11"/>
      <c r="AT364" s="21"/>
      <c r="AU364" s="14">
        <v>123.69000000000001</v>
      </c>
      <c r="AV364" s="13">
        <v>123.69000000000001</v>
      </c>
      <c r="AW364" s="15"/>
      <c r="AX364" s="20"/>
      <c r="AY364" s="11"/>
      <c r="AZ364" s="21"/>
      <c r="BA364" s="14">
        <v>106.04090000000001</v>
      </c>
      <c r="BB364" s="13">
        <v>55.101900000000001</v>
      </c>
      <c r="BC364" s="15"/>
      <c r="BD364" s="20"/>
      <c r="BE364" s="11"/>
      <c r="BF364" s="21"/>
      <c r="BG364" s="14">
        <v>106.35000000000001</v>
      </c>
      <c r="BH364" s="13">
        <v>106.35000000000001</v>
      </c>
      <c r="BI364" s="15"/>
      <c r="BJ364" s="20"/>
      <c r="BK364" s="11"/>
      <c r="BL364" s="21"/>
      <c r="BM364" s="22"/>
      <c r="BN364" s="14">
        <f t="shared" si="35"/>
        <v>126.35</v>
      </c>
      <c r="BO364" s="13">
        <f t="shared" si="36"/>
        <v>123.69000000000001</v>
      </c>
      <c r="BP364" s="15">
        <f t="shared" si="37"/>
        <v>0</v>
      </c>
      <c r="BQ364" s="14">
        <f t="shared" si="38"/>
        <v>86.45</v>
      </c>
      <c r="BR364" s="13">
        <f t="shared" si="39"/>
        <v>55.101900000000001</v>
      </c>
      <c r="BS364" s="15">
        <f t="shared" si="40"/>
        <v>0</v>
      </c>
      <c r="BT364" s="22"/>
      <c r="BU364" s="14">
        <v>133</v>
      </c>
      <c r="BV364" s="13">
        <v>133</v>
      </c>
      <c r="BW364" s="15"/>
    </row>
    <row r="365" spans="1:75" x14ac:dyDescent="0.25">
      <c r="A365" s="20" t="s">
        <v>696</v>
      </c>
      <c r="B365" s="11" t="s">
        <v>227</v>
      </c>
      <c r="C365" s="11">
        <v>4700</v>
      </c>
      <c r="D365" s="37">
        <v>7523</v>
      </c>
      <c r="E365" s="11" t="s">
        <v>408</v>
      </c>
      <c r="F365" s="11" t="s">
        <v>681</v>
      </c>
      <c r="G365" s="11">
        <v>97014</v>
      </c>
      <c r="H365" s="11" t="s">
        <v>34</v>
      </c>
      <c r="I365" s="11" t="s">
        <v>229</v>
      </c>
      <c r="J365" s="11" t="s">
        <v>34</v>
      </c>
      <c r="K365" s="11">
        <v>420</v>
      </c>
      <c r="L365" s="11">
        <v>0</v>
      </c>
      <c r="M365" s="11" t="s">
        <v>34</v>
      </c>
      <c r="N365" s="11" t="s">
        <v>34</v>
      </c>
      <c r="O365" s="11" t="s">
        <v>34</v>
      </c>
      <c r="P365" s="11"/>
      <c r="Q365" s="15">
        <v>82</v>
      </c>
      <c r="R365" s="15">
        <f t="shared" si="41"/>
        <v>88</v>
      </c>
      <c r="S365" s="22"/>
      <c r="T365" s="14">
        <v>77.899999999999991</v>
      </c>
      <c r="U365" s="13">
        <v>73.8</v>
      </c>
      <c r="V365" s="15"/>
      <c r="W365" s="14">
        <v>77.899999999999991</v>
      </c>
      <c r="X365" s="13">
        <v>73.8</v>
      </c>
      <c r="Y365" s="15"/>
      <c r="Z365" s="14">
        <v>77.899999999999991</v>
      </c>
      <c r="AA365" s="13">
        <v>73.8</v>
      </c>
      <c r="AB365" s="15"/>
      <c r="AC365" s="14">
        <v>77.899999999999991</v>
      </c>
      <c r="AD365" s="13">
        <v>73.8</v>
      </c>
      <c r="AE365" s="15"/>
      <c r="AF365" s="14">
        <v>77.899999999999991</v>
      </c>
      <c r="AG365" s="13">
        <v>73.8</v>
      </c>
      <c r="AH365" s="15"/>
      <c r="AI365" s="20"/>
      <c r="AJ365" s="11"/>
      <c r="AK365" s="21"/>
      <c r="AL365" s="14">
        <v>53.300000000000004</v>
      </c>
      <c r="AM365" s="13">
        <v>53.300000000000004</v>
      </c>
      <c r="AN365" s="15"/>
      <c r="AO365" s="14">
        <v>76.260000000000005</v>
      </c>
      <c r="AP365" s="13">
        <v>76.260000000000005</v>
      </c>
      <c r="AQ365" s="15"/>
      <c r="AR365" s="20"/>
      <c r="AS365" s="11"/>
      <c r="AT365" s="21"/>
      <c r="AU365" s="14">
        <v>76.260000000000005</v>
      </c>
      <c r="AV365" s="13">
        <v>76.260000000000005</v>
      </c>
      <c r="AW365" s="15"/>
      <c r="AX365" s="20"/>
      <c r="AY365" s="11"/>
      <c r="AZ365" s="21"/>
      <c r="BA365" s="14">
        <v>65.378600000000006</v>
      </c>
      <c r="BB365" s="13">
        <v>33.9726</v>
      </c>
      <c r="BC365" s="15"/>
      <c r="BD365" s="20"/>
      <c r="BE365" s="11"/>
      <c r="BF365" s="21"/>
      <c r="BG365" s="14">
        <v>65.550000000000011</v>
      </c>
      <c r="BH365" s="13">
        <v>65.550000000000011</v>
      </c>
      <c r="BI365" s="15"/>
      <c r="BJ365" s="20"/>
      <c r="BK365" s="11"/>
      <c r="BL365" s="21"/>
      <c r="BM365" s="22"/>
      <c r="BN365" s="14">
        <f t="shared" si="35"/>
        <v>77.899999999999991</v>
      </c>
      <c r="BO365" s="13">
        <f t="shared" si="36"/>
        <v>76.260000000000005</v>
      </c>
      <c r="BP365" s="15">
        <f t="shared" si="37"/>
        <v>0</v>
      </c>
      <c r="BQ365" s="14">
        <f t="shared" si="38"/>
        <v>53.300000000000004</v>
      </c>
      <c r="BR365" s="13">
        <f t="shared" si="39"/>
        <v>33.9726</v>
      </c>
      <c r="BS365" s="15">
        <f t="shared" si="40"/>
        <v>0</v>
      </c>
      <c r="BT365" s="22"/>
      <c r="BU365" s="14">
        <v>82</v>
      </c>
      <c r="BV365" s="13">
        <v>82</v>
      </c>
      <c r="BW365" s="15"/>
    </row>
    <row r="366" spans="1:75" x14ac:dyDescent="0.25">
      <c r="A366" s="20" t="s">
        <v>696</v>
      </c>
      <c r="B366" s="11" t="s">
        <v>212</v>
      </c>
      <c r="C366" s="11">
        <v>4720</v>
      </c>
      <c r="D366" s="37">
        <v>7617</v>
      </c>
      <c r="E366" s="11" t="s">
        <v>401</v>
      </c>
      <c r="F366" s="11" t="s">
        <v>682</v>
      </c>
      <c r="G366" s="11">
        <v>97033</v>
      </c>
      <c r="H366" s="11" t="s">
        <v>34</v>
      </c>
      <c r="I366" s="11" t="s">
        <v>217</v>
      </c>
      <c r="J366" s="11" t="s">
        <v>34</v>
      </c>
      <c r="K366" s="11">
        <v>430</v>
      </c>
      <c r="L366" s="11">
        <v>0</v>
      </c>
      <c r="M366" s="11" t="s">
        <v>34</v>
      </c>
      <c r="N366" s="11" t="s">
        <v>34</v>
      </c>
      <c r="O366" s="11" t="s">
        <v>34</v>
      </c>
      <c r="P366" s="11"/>
      <c r="Q366" s="15">
        <v>133</v>
      </c>
      <c r="R366" s="15">
        <f t="shared" si="41"/>
        <v>143</v>
      </c>
      <c r="S366" s="22"/>
      <c r="T366" s="14">
        <v>126.35</v>
      </c>
      <c r="U366" s="13">
        <v>119.7</v>
      </c>
      <c r="V366" s="15"/>
      <c r="W366" s="14">
        <v>126.35</v>
      </c>
      <c r="X366" s="13">
        <v>119.7</v>
      </c>
      <c r="Y366" s="15"/>
      <c r="Z366" s="14">
        <v>126.35</v>
      </c>
      <c r="AA366" s="13">
        <v>119.7</v>
      </c>
      <c r="AB366" s="15"/>
      <c r="AC366" s="14">
        <v>126.35</v>
      </c>
      <c r="AD366" s="13">
        <v>119.7</v>
      </c>
      <c r="AE366" s="15"/>
      <c r="AF366" s="14">
        <v>126.35</v>
      </c>
      <c r="AG366" s="13">
        <v>119.7</v>
      </c>
      <c r="AH366" s="15"/>
      <c r="AI366" s="20"/>
      <c r="AJ366" s="11"/>
      <c r="AK366" s="21"/>
      <c r="AL366" s="14">
        <v>86.45</v>
      </c>
      <c r="AM366" s="13">
        <v>86.45</v>
      </c>
      <c r="AN366" s="15"/>
      <c r="AO366" s="14">
        <v>123.69000000000001</v>
      </c>
      <c r="AP366" s="13">
        <v>123.69000000000001</v>
      </c>
      <c r="AQ366" s="15"/>
      <c r="AR366" s="20"/>
      <c r="AS366" s="11"/>
      <c r="AT366" s="21"/>
      <c r="AU366" s="14">
        <v>123.69000000000001</v>
      </c>
      <c r="AV366" s="13">
        <v>123.69000000000001</v>
      </c>
      <c r="AW366" s="15"/>
      <c r="AX366" s="20"/>
      <c r="AY366" s="11"/>
      <c r="AZ366" s="21"/>
      <c r="BA366" s="14">
        <v>106.04090000000001</v>
      </c>
      <c r="BB366" s="13">
        <v>55.101900000000001</v>
      </c>
      <c r="BC366" s="15"/>
      <c r="BD366" s="20"/>
      <c r="BE366" s="11"/>
      <c r="BF366" s="21"/>
      <c r="BG366" s="14">
        <v>106.35000000000001</v>
      </c>
      <c r="BH366" s="13">
        <v>106.35000000000001</v>
      </c>
      <c r="BI366" s="15"/>
      <c r="BJ366" s="20"/>
      <c r="BK366" s="11"/>
      <c r="BL366" s="21"/>
      <c r="BM366" s="22"/>
      <c r="BN366" s="14">
        <f t="shared" si="35"/>
        <v>126.35</v>
      </c>
      <c r="BO366" s="13">
        <f t="shared" si="36"/>
        <v>123.69000000000001</v>
      </c>
      <c r="BP366" s="15">
        <f t="shared" si="37"/>
        <v>0</v>
      </c>
      <c r="BQ366" s="14">
        <f t="shared" si="38"/>
        <v>86.45</v>
      </c>
      <c r="BR366" s="13">
        <f t="shared" si="39"/>
        <v>55.101900000000001</v>
      </c>
      <c r="BS366" s="15">
        <f t="shared" si="40"/>
        <v>0</v>
      </c>
      <c r="BT366" s="22"/>
      <c r="BU366" s="14">
        <v>133</v>
      </c>
      <c r="BV366" s="13">
        <v>133</v>
      </c>
      <c r="BW366" s="15"/>
    </row>
    <row r="367" spans="1:75" x14ac:dyDescent="0.25">
      <c r="A367" s="20" t="s">
        <v>696</v>
      </c>
      <c r="B367" s="11" t="s">
        <v>227</v>
      </c>
      <c r="C367" s="11">
        <v>4700</v>
      </c>
      <c r="D367" s="37">
        <v>7521</v>
      </c>
      <c r="E367" s="11" t="s">
        <v>409</v>
      </c>
      <c r="F367" s="11" t="s">
        <v>682</v>
      </c>
      <c r="G367" s="11">
        <v>97033</v>
      </c>
      <c r="H367" s="11" t="s">
        <v>34</v>
      </c>
      <c r="I367" s="11" t="s">
        <v>229</v>
      </c>
      <c r="J367" s="11" t="s">
        <v>34</v>
      </c>
      <c r="K367" s="11">
        <v>420</v>
      </c>
      <c r="L367" s="11">
        <v>0</v>
      </c>
      <c r="M367" s="11" t="s">
        <v>34</v>
      </c>
      <c r="N367" s="11" t="s">
        <v>34</v>
      </c>
      <c r="O367" s="11" t="s">
        <v>34</v>
      </c>
      <c r="P367" s="11"/>
      <c r="Q367" s="15">
        <v>122.5</v>
      </c>
      <c r="R367" s="15">
        <f t="shared" si="41"/>
        <v>132</v>
      </c>
      <c r="S367" s="22"/>
      <c r="T367" s="14">
        <v>116.375</v>
      </c>
      <c r="U367" s="13">
        <v>110.25</v>
      </c>
      <c r="V367" s="15"/>
      <c r="W367" s="14">
        <v>116.375</v>
      </c>
      <c r="X367" s="13">
        <v>110.25</v>
      </c>
      <c r="Y367" s="15"/>
      <c r="Z367" s="14">
        <v>116.375</v>
      </c>
      <c r="AA367" s="13">
        <v>110.25</v>
      </c>
      <c r="AB367" s="15"/>
      <c r="AC367" s="14">
        <v>116.375</v>
      </c>
      <c r="AD367" s="13">
        <v>110.25</v>
      </c>
      <c r="AE367" s="15"/>
      <c r="AF367" s="14">
        <v>116.375</v>
      </c>
      <c r="AG367" s="13">
        <v>110.25</v>
      </c>
      <c r="AH367" s="15"/>
      <c r="AI367" s="20"/>
      <c r="AJ367" s="11"/>
      <c r="AK367" s="21"/>
      <c r="AL367" s="14">
        <v>79.625</v>
      </c>
      <c r="AM367" s="13">
        <v>79.625</v>
      </c>
      <c r="AN367" s="15"/>
      <c r="AO367" s="14">
        <v>113.92500000000001</v>
      </c>
      <c r="AP367" s="13">
        <v>113.92500000000001</v>
      </c>
      <c r="AQ367" s="15"/>
      <c r="AR367" s="20"/>
      <c r="AS367" s="11"/>
      <c r="AT367" s="21"/>
      <c r="AU367" s="14">
        <v>113.92500000000001</v>
      </c>
      <c r="AV367" s="13">
        <v>113.92500000000001</v>
      </c>
      <c r="AW367" s="15"/>
      <c r="AX367" s="20"/>
      <c r="AY367" s="11"/>
      <c r="AZ367" s="21"/>
      <c r="BA367" s="14">
        <v>97.669250000000005</v>
      </c>
      <c r="BB367" s="13">
        <v>50.751750000000001</v>
      </c>
      <c r="BC367" s="15"/>
      <c r="BD367" s="20"/>
      <c r="BE367" s="11"/>
      <c r="BF367" s="21"/>
      <c r="BG367" s="14">
        <v>97.95</v>
      </c>
      <c r="BH367" s="13">
        <v>97.95</v>
      </c>
      <c r="BI367" s="15"/>
      <c r="BJ367" s="20"/>
      <c r="BK367" s="11"/>
      <c r="BL367" s="21"/>
      <c r="BM367" s="22"/>
      <c r="BN367" s="14">
        <f t="shared" si="35"/>
        <v>116.375</v>
      </c>
      <c r="BO367" s="13">
        <f t="shared" si="36"/>
        <v>113.92500000000001</v>
      </c>
      <c r="BP367" s="15">
        <f t="shared" si="37"/>
        <v>0</v>
      </c>
      <c r="BQ367" s="14">
        <f t="shared" si="38"/>
        <v>79.625</v>
      </c>
      <c r="BR367" s="13">
        <f t="shared" si="39"/>
        <v>50.751750000000001</v>
      </c>
      <c r="BS367" s="15">
        <f t="shared" si="40"/>
        <v>0</v>
      </c>
      <c r="BT367" s="22"/>
      <c r="BU367" s="14">
        <v>122.5</v>
      </c>
      <c r="BV367" s="13">
        <v>122.5</v>
      </c>
      <c r="BW367" s="15"/>
    </row>
    <row r="368" spans="1:75" x14ac:dyDescent="0.25">
      <c r="A368" s="20" t="s">
        <v>696</v>
      </c>
      <c r="B368" s="11" t="s">
        <v>227</v>
      </c>
      <c r="C368" s="11">
        <v>4700</v>
      </c>
      <c r="D368" s="37">
        <v>7501</v>
      </c>
      <c r="E368" s="11" t="s">
        <v>228</v>
      </c>
      <c r="F368" s="11" t="s">
        <v>561</v>
      </c>
      <c r="G368" s="11">
        <v>97035</v>
      </c>
      <c r="H368" s="11" t="s">
        <v>34</v>
      </c>
      <c r="I368" s="11" t="s">
        <v>229</v>
      </c>
      <c r="J368" s="11" t="s">
        <v>34</v>
      </c>
      <c r="K368" s="11"/>
      <c r="L368" s="11">
        <v>420</v>
      </c>
      <c r="M368" s="11">
        <v>0</v>
      </c>
      <c r="N368" s="11" t="s">
        <v>34</v>
      </c>
      <c r="O368" s="11" t="s">
        <v>34</v>
      </c>
      <c r="P368" s="11" t="s">
        <v>34</v>
      </c>
      <c r="Q368" s="15">
        <v>93</v>
      </c>
      <c r="R368" s="15">
        <f t="shared" si="41"/>
        <v>100</v>
      </c>
      <c r="S368" s="22"/>
      <c r="T368" s="14">
        <v>88.35</v>
      </c>
      <c r="U368" s="13">
        <v>83.7</v>
      </c>
      <c r="V368" s="15"/>
      <c r="W368" s="14">
        <v>88.35</v>
      </c>
      <c r="X368" s="13">
        <v>83.7</v>
      </c>
      <c r="Y368" s="15"/>
      <c r="Z368" s="14">
        <v>88.35</v>
      </c>
      <c r="AA368" s="13">
        <v>83.7</v>
      </c>
      <c r="AB368" s="15"/>
      <c r="AC368" s="14">
        <v>88.35</v>
      </c>
      <c r="AD368" s="13">
        <v>83.7</v>
      </c>
      <c r="AE368" s="15"/>
      <c r="AF368" s="14">
        <v>88.35</v>
      </c>
      <c r="AG368" s="13">
        <v>83.7</v>
      </c>
      <c r="AH368" s="15"/>
      <c r="AI368" s="14"/>
      <c r="AJ368" s="13"/>
      <c r="AK368" s="15"/>
      <c r="AL368" s="14">
        <v>60.45</v>
      </c>
      <c r="AM368" s="13">
        <v>60.45</v>
      </c>
      <c r="AN368" s="15"/>
      <c r="AO368" s="14">
        <v>86.490000000000009</v>
      </c>
      <c r="AP368" s="13">
        <v>86.490000000000009</v>
      </c>
      <c r="AQ368" s="15"/>
      <c r="AR368" s="14"/>
      <c r="AS368" s="13"/>
      <c r="AT368" s="15"/>
      <c r="AU368" s="14">
        <v>86.490000000000009</v>
      </c>
      <c r="AV368" s="13">
        <v>86.490000000000009</v>
      </c>
      <c r="AW368" s="15"/>
      <c r="AX368" s="14"/>
      <c r="AY368" s="13"/>
      <c r="AZ368" s="15"/>
      <c r="BA368" s="14">
        <v>74.148899999999998</v>
      </c>
      <c r="BB368" s="13">
        <v>38.529899999999998</v>
      </c>
      <c r="BC368" s="15"/>
      <c r="BD368" s="14"/>
      <c r="BE368" s="13"/>
      <c r="BF368" s="15"/>
      <c r="BG368" s="14">
        <v>74.350000000000009</v>
      </c>
      <c r="BH368" s="13">
        <v>74.350000000000009</v>
      </c>
      <c r="BI368" s="15"/>
      <c r="BJ368" s="14"/>
      <c r="BK368" s="13"/>
      <c r="BL368" s="15"/>
      <c r="BM368" s="16"/>
      <c r="BN368" s="14">
        <f t="shared" si="35"/>
        <v>88.35</v>
      </c>
      <c r="BO368" s="13">
        <f t="shared" si="36"/>
        <v>86.490000000000009</v>
      </c>
      <c r="BP368" s="15">
        <f t="shared" si="37"/>
        <v>0</v>
      </c>
      <c r="BQ368" s="14">
        <f t="shared" si="38"/>
        <v>60.45</v>
      </c>
      <c r="BR368" s="13">
        <f t="shared" si="39"/>
        <v>38.529899999999998</v>
      </c>
      <c r="BS368" s="15">
        <f t="shared" si="40"/>
        <v>0</v>
      </c>
      <c r="BT368" s="16"/>
      <c r="BU368" s="14">
        <v>93</v>
      </c>
      <c r="BV368" s="13">
        <v>93</v>
      </c>
      <c r="BW368" s="15"/>
    </row>
    <row r="369" spans="1:75" x14ac:dyDescent="0.25">
      <c r="A369" s="20" t="s">
        <v>696</v>
      </c>
      <c r="B369" s="11" t="s">
        <v>212</v>
      </c>
      <c r="C369" s="11">
        <v>4720</v>
      </c>
      <c r="D369" s="37">
        <v>7618</v>
      </c>
      <c r="E369" s="11" t="s">
        <v>216</v>
      </c>
      <c r="F369" s="11" t="s">
        <v>561</v>
      </c>
      <c r="G369" s="11">
        <v>97035</v>
      </c>
      <c r="H369" s="11" t="s">
        <v>34</v>
      </c>
      <c r="I369" s="11" t="s">
        <v>217</v>
      </c>
      <c r="J369" s="11" t="s">
        <v>34</v>
      </c>
      <c r="K369" s="11"/>
      <c r="L369" s="11">
        <v>430</v>
      </c>
      <c r="M369" s="11">
        <v>0</v>
      </c>
      <c r="N369" s="11" t="s">
        <v>34</v>
      </c>
      <c r="O369" s="11" t="s">
        <v>34</v>
      </c>
      <c r="P369" s="11" t="s">
        <v>34</v>
      </c>
      <c r="Q369" s="15">
        <v>133</v>
      </c>
      <c r="R369" s="15">
        <f t="shared" si="41"/>
        <v>143</v>
      </c>
      <c r="S369" s="22"/>
      <c r="T369" s="14">
        <v>126.35</v>
      </c>
      <c r="U369" s="13">
        <v>119.7</v>
      </c>
      <c r="V369" s="15"/>
      <c r="W369" s="14">
        <v>126.35</v>
      </c>
      <c r="X369" s="13">
        <v>119.7</v>
      </c>
      <c r="Y369" s="15"/>
      <c r="Z369" s="14">
        <v>126.35</v>
      </c>
      <c r="AA369" s="13">
        <v>119.7</v>
      </c>
      <c r="AB369" s="15"/>
      <c r="AC369" s="14">
        <v>126.35</v>
      </c>
      <c r="AD369" s="13">
        <v>119.7</v>
      </c>
      <c r="AE369" s="15"/>
      <c r="AF369" s="14">
        <v>126.35</v>
      </c>
      <c r="AG369" s="13">
        <v>119.7</v>
      </c>
      <c r="AH369" s="15"/>
      <c r="AI369" s="14"/>
      <c r="AJ369" s="13"/>
      <c r="AK369" s="15"/>
      <c r="AL369" s="14">
        <v>86.45</v>
      </c>
      <c r="AM369" s="13">
        <v>86.45</v>
      </c>
      <c r="AN369" s="15"/>
      <c r="AO369" s="14">
        <v>123.69000000000001</v>
      </c>
      <c r="AP369" s="13">
        <v>123.69000000000001</v>
      </c>
      <c r="AQ369" s="15"/>
      <c r="AR369" s="14"/>
      <c r="AS369" s="13"/>
      <c r="AT369" s="15"/>
      <c r="AU369" s="14">
        <v>123.69000000000001</v>
      </c>
      <c r="AV369" s="13">
        <v>123.69000000000001</v>
      </c>
      <c r="AW369" s="15"/>
      <c r="AX369" s="14"/>
      <c r="AY369" s="13"/>
      <c r="AZ369" s="15"/>
      <c r="BA369" s="14">
        <v>106.04090000000001</v>
      </c>
      <c r="BB369" s="13">
        <v>55.101900000000001</v>
      </c>
      <c r="BC369" s="15"/>
      <c r="BD369" s="14"/>
      <c r="BE369" s="13"/>
      <c r="BF369" s="15"/>
      <c r="BG369" s="14">
        <v>106.35000000000001</v>
      </c>
      <c r="BH369" s="13">
        <v>106.35000000000001</v>
      </c>
      <c r="BI369" s="15"/>
      <c r="BJ369" s="14"/>
      <c r="BK369" s="13"/>
      <c r="BL369" s="15"/>
      <c r="BM369" s="16"/>
      <c r="BN369" s="14">
        <f t="shared" si="35"/>
        <v>126.35</v>
      </c>
      <c r="BO369" s="13">
        <f t="shared" si="36"/>
        <v>123.69000000000001</v>
      </c>
      <c r="BP369" s="15">
        <f t="shared" si="37"/>
        <v>0</v>
      </c>
      <c r="BQ369" s="14">
        <f t="shared" si="38"/>
        <v>86.45</v>
      </c>
      <c r="BR369" s="13">
        <f t="shared" si="39"/>
        <v>55.101900000000001</v>
      </c>
      <c r="BS369" s="15">
        <f t="shared" si="40"/>
        <v>0</v>
      </c>
      <c r="BT369" s="16"/>
      <c r="BU369" s="14">
        <v>133</v>
      </c>
      <c r="BV369" s="13">
        <v>133</v>
      </c>
      <c r="BW369" s="15"/>
    </row>
    <row r="370" spans="1:75" x14ac:dyDescent="0.25">
      <c r="A370" s="20" t="s">
        <v>696</v>
      </c>
      <c r="B370" s="11" t="s">
        <v>227</v>
      </c>
      <c r="C370" s="11">
        <v>4700</v>
      </c>
      <c r="D370" s="37">
        <v>7509</v>
      </c>
      <c r="E370" s="11" t="s">
        <v>230</v>
      </c>
      <c r="F370" s="11" t="s">
        <v>562</v>
      </c>
      <c r="G370" s="11">
        <v>97110</v>
      </c>
      <c r="H370" s="11" t="s">
        <v>34</v>
      </c>
      <c r="I370" s="11" t="s">
        <v>229</v>
      </c>
      <c r="J370" s="11" t="s">
        <v>34</v>
      </c>
      <c r="K370" s="11"/>
      <c r="L370" s="11">
        <v>420</v>
      </c>
      <c r="M370" s="11">
        <v>0</v>
      </c>
      <c r="N370" s="11" t="s">
        <v>34</v>
      </c>
      <c r="O370" s="11" t="s">
        <v>34</v>
      </c>
      <c r="P370" s="11" t="s">
        <v>34</v>
      </c>
      <c r="Q370" s="15">
        <v>127.5</v>
      </c>
      <c r="R370" s="15">
        <f t="shared" si="41"/>
        <v>137</v>
      </c>
      <c r="S370" s="22"/>
      <c r="T370" s="14">
        <v>121.125</v>
      </c>
      <c r="U370" s="13">
        <v>114.75</v>
      </c>
      <c r="V370" s="15"/>
      <c r="W370" s="14">
        <v>121.125</v>
      </c>
      <c r="X370" s="13">
        <v>114.75</v>
      </c>
      <c r="Y370" s="15"/>
      <c r="Z370" s="14">
        <v>121.125</v>
      </c>
      <c r="AA370" s="13">
        <v>114.75</v>
      </c>
      <c r="AB370" s="15"/>
      <c r="AC370" s="14">
        <v>121.125</v>
      </c>
      <c r="AD370" s="13">
        <v>114.75</v>
      </c>
      <c r="AE370" s="15"/>
      <c r="AF370" s="14">
        <v>121.125</v>
      </c>
      <c r="AG370" s="13">
        <v>114.75</v>
      </c>
      <c r="AH370" s="15"/>
      <c r="AI370" s="14"/>
      <c r="AJ370" s="13"/>
      <c r="AK370" s="15"/>
      <c r="AL370" s="14">
        <v>82.875</v>
      </c>
      <c r="AM370" s="13">
        <v>82.875</v>
      </c>
      <c r="AN370" s="15"/>
      <c r="AO370" s="14">
        <v>118.575</v>
      </c>
      <c r="AP370" s="13">
        <v>118.575</v>
      </c>
      <c r="AQ370" s="15"/>
      <c r="AR370" s="14"/>
      <c r="AS370" s="13"/>
      <c r="AT370" s="15"/>
      <c r="AU370" s="14">
        <v>118.575</v>
      </c>
      <c r="AV370" s="13">
        <v>118.575</v>
      </c>
      <c r="AW370" s="15"/>
      <c r="AX370" s="14"/>
      <c r="AY370" s="13"/>
      <c r="AZ370" s="15"/>
      <c r="BA370" s="14">
        <v>101.65575</v>
      </c>
      <c r="BB370" s="13">
        <v>52.823250000000002</v>
      </c>
      <c r="BC370" s="15"/>
      <c r="BD370" s="14"/>
      <c r="BE370" s="13"/>
      <c r="BF370" s="15"/>
      <c r="BG370" s="14">
        <v>101.95</v>
      </c>
      <c r="BH370" s="13">
        <v>101.95</v>
      </c>
      <c r="BI370" s="15"/>
      <c r="BJ370" s="14"/>
      <c r="BK370" s="13"/>
      <c r="BL370" s="15"/>
      <c r="BM370" s="16"/>
      <c r="BN370" s="14">
        <f t="shared" si="35"/>
        <v>121.125</v>
      </c>
      <c r="BO370" s="13">
        <f t="shared" si="36"/>
        <v>118.575</v>
      </c>
      <c r="BP370" s="15">
        <f t="shared" si="37"/>
        <v>0</v>
      </c>
      <c r="BQ370" s="14">
        <f t="shared" si="38"/>
        <v>82.875</v>
      </c>
      <c r="BR370" s="13">
        <f t="shared" si="39"/>
        <v>52.823250000000002</v>
      </c>
      <c r="BS370" s="15">
        <f t="shared" si="40"/>
        <v>0</v>
      </c>
      <c r="BT370" s="16"/>
      <c r="BU370" s="14">
        <v>127.5</v>
      </c>
      <c r="BV370" s="13">
        <v>127.5</v>
      </c>
      <c r="BW370" s="15"/>
    </row>
    <row r="371" spans="1:75" x14ac:dyDescent="0.25">
      <c r="A371" s="20" t="s">
        <v>696</v>
      </c>
      <c r="B371" s="11" t="s">
        <v>212</v>
      </c>
      <c r="C371" s="11">
        <v>4720</v>
      </c>
      <c r="D371" s="37">
        <v>7602</v>
      </c>
      <c r="E371" s="11" t="s">
        <v>218</v>
      </c>
      <c r="F371" s="11" t="s">
        <v>562</v>
      </c>
      <c r="G371" s="11">
        <v>97110</v>
      </c>
      <c r="H371" s="11" t="s">
        <v>34</v>
      </c>
      <c r="I371" s="11" t="s">
        <v>217</v>
      </c>
      <c r="J371" s="11" t="s">
        <v>34</v>
      </c>
      <c r="K371" s="11"/>
      <c r="L371" s="11">
        <v>430</v>
      </c>
      <c r="M371" s="11">
        <v>0</v>
      </c>
      <c r="N371" s="11" t="s">
        <v>34</v>
      </c>
      <c r="O371" s="11" t="s">
        <v>34</v>
      </c>
      <c r="P371" s="11" t="s">
        <v>34</v>
      </c>
      <c r="Q371" s="15">
        <v>133</v>
      </c>
      <c r="R371" s="15">
        <f t="shared" si="41"/>
        <v>143</v>
      </c>
      <c r="S371" s="22"/>
      <c r="T371" s="14">
        <v>126.35</v>
      </c>
      <c r="U371" s="13">
        <v>119.7</v>
      </c>
      <c r="V371" s="15"/>
      <c r="W371" s="14">
        <v>126.35</v>
      </c>
      <c r="X371" s="13">
        <v>119.7</v>
      </c>
      <c r="Y371" s="15"/>
      <c r="Z371" s="14">
        <v>126.35</v>
      </c>
      <c r="AA371" s="13">
        <v>119.7</v>
      </c>
      <c r="AB371" s="15"/>
      <c r="AC371" s="14">
        <v>126.35</v>
      </c>
      <c r="AD371" s="13">
        <v>119.7</v>
      </c>
      <c r="AE371" s="15"/>
      <c r="AF371" s="14">
        <v>126.35</v>
      </c>
      <c r="AG371" s="13">
        <v>119.7</v>
      </c>
      <c r="AH371" s="15"/>
      <c r="AI371" s="14"/>
      <c r="AJ371" s="13"/>
      <c r="AK371" s="15"/>
      <c r="AL371" s="14">
        <v>86.45</v>
      </c>
      <c r="AM371" s="13">
        <v>86.45</v>
      </c>
      <c r="AN371" s="15"/>
      <c r="AO371" s="14">
        <v>123.69000000000001</v>
      </c>
      <c r="AP371" s="13">
        <v>123.69000000000001</v>
      </c>
      <c r="AQ371" s="15"/>
      <c r="AR371" s="14"/>
      <c r="AS371" s="13"/>
      <c r="AT371" s="15"/>
      <c r="AU371" s="14">
        <v>123.69000000000001</v>
      </c>
      <c r="AV371" s="13">
        <v>123.69000000000001</v>
      </c>
      <c r="AW371" s="15"/>
      <c r="AX371" s="14"/>
      <c r="AY371" s="13"/>
      <c r="AZ371" s="15"/>
      <c r="BA371" s="14">
        <v>106.04090000000001</v>
      </c>
      <c r="BB371" s="13">
        <v>55.101900000000001</v>
      </c>
      <c r="BC371" s="15"/>
      <c r="BD371" s="14"/>
      <c r="BE371" s="13"/>
      <c r="BF371" s="15"/>
      <c r="BG371" s="14">
        <v>106.35000000000001</v>
      </c>
      <c r="BH371" s="13">
        <v>106.35000000000001</v>
      </c>
      <c r="BI371" s="15"/>
      <c r="BJ371" s="14"/>
      <c r="BK371" s="13"/>
      <c r="BL371" s="15"/>
      <c r="BM371" s="16"/>
      <c r="BN371" s="14">
        <f t="shared" si="35"/>
        <v>126.35</v>
      </c>
      <c r="BO371" s="13">
        <f t="shared" si="36"/>
        <v>123.69000000000001</v>
      </c>
      <c r="BP371" s="15">
        <f t="shared" si="37"/>
        <v>0</v>
      </c>
      <c r="BQ371" s="14">
        <f t="shared" si="38"/>
        <v>86.45</v>
      </c>
      <c r="BR371" s="13">
        <f t="shared" si="39"/>
        <v>55.101900000000001</v>
      </c>
      <c r="BS371" s="15">
        <f t="shared" si="40"/>
        <v>0</v>
      </c>
      <c r="BT371" s="16"/>
      <c r="BU371" s="14">
        <v>133</v>
      </c>
      <c r="BV371" s="13">
        <v>133</v>
      </c>
      <c r="BW371" s="15"/>
    </row>
    <row r="372" spans="1:75" x14ac:dyDescent="0.25">
      <c r="A372" s="20" t="s">
        <v>696</v>
      </c>
      <c r="B372" s="11" t="s">
        <v>212</v>
      </c>
      <c r="C372" s="11">
        <v>4720</v>
      </c>
      <c r="D372" s="37">
        <v>7605</v>
      </c>
      <c r="E372" s="11" t="s">
        <v>402</v>
      </c>
      <c r="F372" s="11" t="s">
        <v>683</v>
      </c>
      <c r="G372" s="11">
        <v>97112</v>
      </c>
      <c r="H372" s="11" t="s">
        <v>34</v>
      </c>
      <c r="I372" s="11" t="s">
        <v>217</v>
      </c>
      <c r="J372" s="11" t="s">
        <v>34</v>
      </c>
      <c r="K372" s="11">
        <v>430</v>
      </c>
      <c r="L372" s="11">
        <v>0</v>
      </c>
      <c r="M372" s="11" t="s">
        <v>34</v>
      </c>
      <c r="N372" s="11" t="s">
        <v>34</v>
      </c>
      <c r="O372" s="11" t="s">
        <v>34</v>
      </c>
      <c r="P372" s="11"/>
      <c r="Q372" s="15">
        <v>133</v>
      </c>
      <c r="R372" s="15">
        <f t="shared" si="41"/>
        <v>143</v>
      </c>
      <c r="S372" s="22"/>
      <c r="T372" s="14">
        <v>126.35</v>
      </c>
      <c r="U372" s="13">
        <v>119.7</v>
      </c>
      <c r="V372" s="15"/>
      <c r="W372" s="14">
        <v>126.35</v>
      </c>
      <c r="X372" s="13">
        <v>119.7</v>
      </c>
      <c r="Y372" s="15"/>
      <c r="Z372" s="14">
        <v>126.35</v>
      </c>
      <c r="AA372" s="13">
        <v>119.7</v>
      </c>
      <c r="AB372" s="15"/>
      <c r="AC372" s="14">
        <v>126.35</v>
      </c>
      <c r="AD372" s="13">
        <v>119.7</v>
      </c>
      <c r="AE372" s="15"/>
      <c r="AF372" s="14">
        <v>126.35</v>
      </c>
      <c r="AG372" s="13">
        <v>119.7</v>
      </c>
      <c r="AH372" s="15"/>
      <c r="AI372" s="20"/>
      <c r="AJ372" s="11"/>
      <c r="AK372" s="21"/>
      <c r="AL372" s="14">
        <v>86.45</v>
      </c>
      <c r="AM372" s="13">
        <v>86.45</v>
      </c>
      <c r="AN372" s="15"/>
      <c r="AO372" s="14">
        <v>123.69000000000001</v>
      </c>
      <c r="AP372" s="13">
        <v>123.69000000000001</v>
      </c>
      <c r="AQ372" s="15"/>
      <c r="AR372" s="20"/>
      <c r="AS372" s="11"/>
      <c r="AT372" s="21"/>
      <c r="AU372" s="14">
        <v>123.69000000000001</v>
      </c>
      <c r="AV372" s="13">
        <v>123.69000000000001</v>
      </c>
      <c r="AW372" s="15"/>
      <c r="AX372" s="20"/>
      <c r="AY372" s="11"/>
      <c r="AZ372" s="21"/>
      <c r="BA372" s="14">
        <v>106.04090000000001</v>
      </c>
      <c r="BB372" s="13">
        <v>55.101900000000001</v>
      </c>
      <c r="BC372" s="15"/>
      <c r="BD372" s="20"/>
      <c r="BE372" s="11"/>
      <c r="BF372" s="21"/>
      <c r="BG372" s="14">
        <v>106.35000000000001</v>
      </c>
      <c r="BH372" s="13">
        <v>106.35000000000001</v>
      </c>
      <c r="BI372" s="15"/>
      <c r="BJ372" s="20"/>
      <c r="BK372" s="11"/>
      <c r="BL372" s="21"/>
      <c r="BM372" s="22"/>
      <c r="BN372" s="14">
        <f t="shared" si="35"/>
        <v>126.35</v>
      </c>
      <c r="BO372" s="13">
        <f t="shared" si="36"/>
        <v>123.69000000000001</v>
      </c>
      <c r="BP372" s="15">
        <f t="shared" si="37"/>
        <v>0</v>
      </c>
      <c r="BQ372" s="14">
        <f t="shared" si="38"/>
        <v>86.45</v>
      </c>
      <c r="BR372" s="13">
        <f t="shared" si="39"/>
        <v>55.101900000000001</v>
      </c>
      <c r="BS372" s="15">
        <f t="shared" si="40"/>
        <v>0</v>
      </c>
      <c r="BT372" s="22"/>
      <c r="BU372" s="14">
        <v>133</v>
      </c>
      <c r="BV372" s="13">
        <v>133</v>
      </c>
      <c r="BW372" s="15"/>
    </row>
    <row r="373" spans="1:75" x14ac:dyDescent="0.25">
      <c r="A373" s="20" t="s">
        <v>696</v>
      </c>
      <c r="B373" s="11" t="s">
        <v>227</v>
      </c>
      <c r="C373" s="11">
        <v>4700</v>
      </c>
      <c r="D373" s="37">
        <v>7525</v>
      </c>
      <c r="E373" s="11" t="s">
        <v>410</v>
      </c>
      <c r="F373" s="11" t="s">
        <v>683</v>
      </c>
      <c r="G373" s="11">
        <v>97112</v>
      </c>
      <c r="H373" s="11" t="s">
        <v>34</v>
      </c>
      <c r="I373" s="11" t="s">
        <v>229</v>
      </c>
      <c r="J373" s="11" t="s">
        <v>34</v>
      </c>
      <c r="K373" s="11">
        <v>420</v>
      </c>
      <c r="L373" s="11">
        <v>0</v>
      </c>
      <c r="M373" s="11" t="s">
        <v>34</v>
      </c>
      <c r="N373" s="11" t="s">
        <v>34</v>
      </c>
      <c r="O373" s="11" t="s">
        <v>34</v>
      </c>
      <c r="P373" s="11"/>
      <c r="Q373" s="15">
        <v>102</v>
      </c>
      <c r="R373" s="15">
        <f t="shared" si="41"/>
        <v>110</v>
      </c>
      <c r="S373" s="22"/>
      <c r="T373" s="14">
        <v>96.899999999999991</v>
      </c>
      <c r="U373" s="13">
        <v>91.8</v>
      </c>
      <c r="V373" s="15"/>
      <c r="W373" s="14">
        <v>96.899999999999991</v>
      </c>
      <c r="X373" s="13">
        <v>91.8</v>
      </c>
      <c r="Y373" s="15"/>
      <c r="Z373" s="14">
        <v>96.899999999999991</v>
      </c>
      <c r="AA373" s="13">
        <v>91.8</v>
      </c>
      <c r="AB373" s="15"/>
      <c r="AC373" s="14">
        <v>96.899999999999991</v>
      </c>
      <c r="AD373" s="13">
        <v>91.8</v>
      </c>
      <c r="AE373" s="15"/>
      <c r="AF373" s="14">
        <v>96.899999999999991</v>
      </c>
      <c r="AG373" s="13">
        <v>91.8</v>
      </c>
      <c r="AH373" s="15"/>
      <c r="AI373" s="20"/>
      <c r="AJ373" s="11"/>
      <c r="AK373" s="21"/>
      <c r="AL373" s="14">
        <v>66.3</v>
      </c>
      <c r="AM373" s="13">
        <v>66.3</v>
      </c>
      <c r="AN373" s="15"/>
      <c r="AO373" s="14">
        <v>94.86</v>
      </c>
      <c r="AP373" s="13">
        <v>94.86</v>
      </c>
      <c r="AQ373" s="15"/>
      <c r="AR373" s="20"/>
      <c r="AS373" s="11"/>
      <c r="AT373" s="21"/>
      <c r="AU373" s="14">
        <v>94.86</v>
      </c>
      <c r="AV373" s="13">
        <v>94.86</v>
      </c>
      <c r="AW373" s="15"/>
      <c r="AX373" s="20"/>
      <c r="AY373" s="11"/>
      <c r="AZ373" s="21"/>
      <c r="BA373" s="14">
        <v>81.324600000000004</v>
      </c>
      <c r="BB373" s="13">
        <v>42.258600000000001</v>
      </c>
      <c r="BC373" s="15"/>
      <c r="BD373" s="20"/>
      <c r="BE373" s="11"/>
      <c r="BF373" s="21"/>
      <c r="BG373" s="14">
        <v>81.550000000000011</v>
      </c>
      <c r="BH373" s="13">
        <v>81.550000000000011</v>
      </c>
      <c r="BI373" s="15"/>
      <c r="BJ373" s="20"/>
      <c r="BK373" s="11"/>
      <c r="BL373" s="21"/>
      <c r="BM373" s="22"/>
      <c r="BN373" s="14">
        <f t="shared" si="35"/>
        <v>96.899999999999991</v>
      </c>
      <c r="BO373" s="13">
        <f t="shared" si="36"/>
        <v>94.86</v>
      </c>
      <c r="BP373" s="15">
        <f t="shared" si="37"/>
        <v>0</v>
      </c>
      <c r="BQ373" s="14">
        <f t="shared" si="38"/>
        <v>66.3</v>
      </c>
      <c r="BR373" s="13">
        <f t="shared" si="39"/>
        <v>42.258600000000001</v>
      </c>
      <c r="BS373" s="15">
        <f t="shared" si="40"/>
        <v>0</v>
      </c>
      <c r="BT373" s="22"/>
      <c r="BU373" s="14">
        <v>102</v>
      </c>
      <c r="BV373" s="13">
        <v>102</v>
      </c>
      <c r="BW373" s="15"/>
    </row>
    <row r="374" spans="1:75" x14ac:dyDescent="0.25">
      <c r="A374" s="20" t="s">
        <v>696</v>
      </c>
      <c r="B374" s="11" t="s">
        <v>227</v>
      </c>
      <c r="C374" s="11">
        <v>4700</v>
      </c>
      <c r="D374" s="37">
        <v>7516</v>
      </c>
      <c r="E374" s="11" t="s">
        <v>231</v>
      </c>
      <c r="F374" s="11" t="s">
        <v>563</v>
      </c>
      <c r="G374" s="11">
        <v>97116</v>
      </c>
      <c r="H374" s="11" t="s">
        <v>34</v>
      </c>
      <c r="I374" s="11" t="s">
        <v>229</v>
      </c>
      <c r="J374" s="11" t="s">
        <v>34</v>
      </c>
      <c r="K374" s="11"/>
      <c r="L374" s="11">
        <v>420</v>
      </c>
      <c r="M374" s="11">
        <v>0</v>
      </c>
      <c r="N374" s="11" t="s">
        <v>34</v>
      </c>
      <c r="O374" s="11" t="s">
        <v>34</v>
      </c>
      <c r="P374" s="11" t="s">
        <v>34</v>
      </c>
      <c r="Q374" s="15">
        <v>93</v>
      </c>
      <c r="R374" s="15">
        <f t="shared" si="41"/>
        <v>100</v>
      </c>
      <c r="S374" s="22"/>
      <c r="T374" s="14">
        <v>88.35</v>
      </c>
      <c r="U374" s="13">
        <v>83.7</v>
      </c>
      <c r="V374" s="15"/>
      <c r="W374" s="14">
        <v>88.35</v>
      </c>
      <c r="X374" s="13">
        <v>83.7</v>
      </c>
      <c r="Y374" s="15"/>
      <c r="Z374" s="14">
        <v>88.35</v>
      </c>
      <c r="AA374" s="13">
        <v>83.7</v>
      </c>
      <c r="AB374" s="15"/>
      <c r="AC374" s="14">
        <v>88.35</v>
      </c>
      <c r="AD374" s="13">
        <v>83.7</v>
      </c>
      <c r="AE374" s="15"/>
      <c r="AF374" s="14">
        <v>88.35</v>
      </c>
      <c r="AG374" s="13">
        <v>83.7</v>
      </c>
      <c r="AH374" s="15"/>
      <c r="AI374" s="14"/>
      <c r="AJ374" s="13"/>
      <c r="AK374" s="15"/>
      <c r="AL374" s="14">
        <v>60.45</v>
      </c>
      <c r="AM374" s="13">
        <v>60.45</v>
      </c>
      <c r="AN374" s="15"/>
      <c r="AO374" s="14">
        <v>86.490000000000009</v>
      </c>
      <c r="AP374" s="13">
        <v>86.490000000000009</v>
      </c>
      <c r="AQ374" s="15"/>
      <c r="AR374" s="14"/>
      <c r="AS374" s="13"/>
      <c r="AT374" s="15"/>
      <c r="AU374" s="14">
        <v>86.490000000000009</v>
      </c>
      <c r="AV374" s="13">
        <v>86.490000000000009</v>
      </c>
      <c r="AW374" s="15"/>
      <c r="AX374" s="14"/>
      <c r="AY374" s="13"/>
      <c r="AZ374" s="15"/>
      <c r="BA374" s="14">
        <v>74.148899999999998</v>
      </c>
      <c r="BB374" s="13">
        <v>38.529899999999998</v>
      </c>
      <c r="BC374" s="15"/>
      <c r="BD374" s="14"/>
      <c r="BE374" s="13"/>
      <c r="BF374" s="15"/>
      <c r="BG374" s="14">
        <v>74.350000000000009</v>
      </c>
      <c r="BH374" s="13">
        <v>74.350000000000009</v>
      </c>
      <c r="BI374" s="15"/>
      <c r="BJ374" s="14"/>
      <c r="BK374" s="13"/>
      <c r="BL374" s="15"/>
      <c r="BM374" s="16"/>
      <c r="BN374" s="14">
        <f t="shared" si="35"/>
        <v>88.35</v>
      </c>
      <c r="BO374" s="13">
        <f t="shared" si="36"/>
        <v>86.490000000000009</v>
      </c>
      <c r="BP374" s="15">
        <f t="shared" si="37"/>
        <v>0</v>
      </c>
      <c r="BQ374" s="14">
        <f t="shared" si="38"/>
        <v>60.45</v>
      </c>
      <c r="BR374" s="13">
        <f t="shared" si="39"/>
        <v>38.529899999999998</v>
      </c>
      <c r="BS374" s="15">
        <f t="shared" si="40"/>
        <v>0</v>
      </c>
      <c r="BT374" s="16"/>
      <c r="BU374" s="14">
        <v>93</v>
      </c>
      <c r="BV374" s="13">
        <v>93</v>
      </c>
      <c r="BW374" s="15"/>
    </row>
    <row r="375" spans="1:75" x14ac:dyDescent="0.25">
      <c r="A375" s="20" t="s">
        <v>696</v>
      </c>
      <c r="B375" s="11" t="s">
        <v>212</v>
      </c>
      <c r="C375" s="11">
        <v>4720</v>
      </c>
      <c r="D375" s="37">
        <v>7608</v>
      </c>
      <c r="E375" s="11" t="s">
        <v>219</v>
      </c>
      <c r="F375" s="11" t="s">
        <v>563</v>
      </c>
      <c r="G375" s="11">
        <v>97116</v>
      </c>
      <c r="H375" s="11" t="s">
        <v>34</v>
      </c>
      <c r="I375" s="11" t="s">
        <v>217</v>
      </c>
      <c r="J375" s="11" t="s">
        <v>34</v>
      </c>
      <c r="K375" s="11"/>
      <c r="L375" s="11">
        <v>430</v>
      </c>
      <c r="M375" s="11">
        <v>0</v>
      </c>
      <c r="N375" s="11" t="s">
        <v>34</v>
      </c>
      <c r="O375" s="11" t="s">
        <v>34</v>
      </c>
      <c r="P375" s="11" t="s">
        <v>34</v>
      </c>
      <c r="Q375" s="15">
        <v>133</v>
      </c>
      <c r="R375" s="15">
        <f t="shared" si="41"/>
        <v>143</v>
      </c>
      <c r="S375" s="22"/>
      <c r="T375" s="14">
        <v>126.35</v>
      </c>
      <c r="U375" s="13">
        <v>119.7</v>
      </c>
      <c r="V375" s="15"/>
      <c r="W375" s="14">
        <v>126.35</v>
      </c>
      <c r="X375" s="13">
        <v>119.7</v>
      </c>
      <c r="Y375" s="15"/>
      <c r="Z375" s="14">
        <v>126.35</v>
      </c>
      <c r="AA375" s="13">
        <v>119.7</v>
      </c>
      <c r="AB375" s="15"/>
      <c r="AC375" s="14">
        <v>126.35</v>
      </c>
      <c r="AD375" s="13">
        <v>119.7</v>
      </c>
      <c r="AE375" s="15"/>
      <c r="AF375" s="14">
        <v>126.35</v>
      </c>
      <c r="AG375" s="13">
        <v>119.7</v>
      </c>
      <c r="AH375" s="15"/>
      <c r="AI375" s="14"/>
      <c r="AJ375" s="13"/>
      <c r="AK375" s="15"/>
      <c r="AL375" s="14">
        <v>86.45</v>
      </c>
      <c r="AM375" s="13">
        <v>86.45</v>
      </c>
      <c r="AN375" s="15"/>
      <c r="AO375" s="14">
        <v>123.69000000000001</v>
      </c>
      <c r="AP375" s="13">
        <v>123.69000000000001</v>
      </c>
      <c r="AQ375" s="15"/>
      <c r="AR375" s="14"/>
      <c r="AS375" s="13"/>
      <c r="AT375" s="15"/>
      <c r="AU375" s="14">
        <v>123.69000000000001</v>
      </c>
      <c r="AV375" s="13">
        <v>123.69000000000001</v>
      </c>
      <c r="AW375" s="15"/>
      <c r="AX375" s="14"/>
      <c r="AY375" s="13"/>
      <c r="AZ375" s="15"/>
      <c r="BA375" s="14">
        <v>106.04090000000001</v>
      </c>
      <c r="BB375" s="13">
        <v>55.101900000000001</v>
      </c>
      <c r="BC375" s="15"/>
      <c r="BD375" s="14"/>
      <c r="BE375" s="13"/>
      <c r="BF375" s="15"/>
      <c r="BG375" s="14">
        <v>106.35000000000001</v>
      </c>
      <c r="BH375" s="13">
        <v>106.35000000000001</v>
      </c>
      <c r="BI375" s="15"/>
      <c r="BJ375" s="14"/>
      <c r="BK375" s="13"/>
      <c r="BL375" s="15"/>
      <c r="BM375" s="16"/>
      <c r="BN375" s="14">
        <f t="shared" si="35"/>
        <v>126.35</v>
      </c>
      <c r="BO375" s="13">
        <f t="shared" si="36"/>
        <v>123.69000000000001</v>
      </c>
      <c r="BP375" s="15">
        <f t="shared" si="37"/>
        <v>0</v>
      </c>
      <c r="BQ375" s="14">
        <f t="shared" si="38"/>
        <v>86.45</v>
      </c>
      <c r="BR375" s="13">
        <f t="shared" si="39"/>
        <v>55.101900000000001</v>
      </c>
      <c r="BS375" s="15">
        <f t="shared" si="40"/>
        <v>0</v>
      </c>
      <c r="BT375" s="16"/>
      <c r="BU375" s="14">
        <v>133</v>
      </c>
      <c r="BV375" s="13">
        <v>133</v>
      </c>
      <c r="BW375" s="15"/>
    </row>
    <row r="376" spans="1:75" x14ac:dyDescent="0.25">
      <c r="A376" s="20" t="s">
        <v>696</v>
      </c>
      <c r="B376" s="11" t="s">
        <v>212</v>
      </c>
      <c r="C376" s="11">
        <v>4720</v>
      </c>
      <c r="D376" s="37">
        <v>7627</v>
      </c>
      <c r="E376" s="11" t="s">
        <v>403</v>
      </c>
      <c r="F376" s="11" t="s">
        <v>684</v>
      </c>
      <c r="G376" s="11">
        <v>97130</v>
      </c>
      <c r="H376" s="11" t="s">
        <v>34</v>
      </c>
      <c r="I376" s="11" t="s">
        <v>217</v>
      </c>
      <c r="J376" s="11" t="s">
        <v>34</v>
      </c>
      <c r="K376" s="11">
        <v>430</v>
      </c>
      <c r="L376" s="11">
        <v>0</v>
      </c>
      <c r="M376" s="11" t="s">
        <v>34</v>
      </c>
      <c r="N376" s="11" t="s">
        <v>34</v>
      </c>
      <c r="O376" s="11" t="s">
        <v>34</v>
      </c>
      <c r="P376" s="11"/>
      <c r="Q376" s="15">
        <v>35</v>
      </c>
      <c r="R376" s="15">
        <f t="shared" si="41"/>
        <v>38</v>
      </c>
      <c r="S376" s="22"/>
      <c r="T376" s="14">
        <v>33.25</v>
      </c>
      <c r="U376" s="13">
        <v>31.5</v>
      </c>
      <c r="V376" s="15"/>
      <c r="W376" s="14">
        <v>33.25</v>
      </c>
      <c r="X376" s="13">
        <v>31.5</v>
      </c>
      <c r="Y376" s="15"/>
      <c r="Z376" s="14">
        <v>33.25</v>
      </c>
      <c r="AA376" s="13">
        <v>31.5</v>
      </c>
      <c r="AB376" s="15"/>
      <c r="AC376" s="14">
        <v>33.25</v>
      </c>
      <c r="AD376" s="13">
        <v>31.5</v>
      </c>
      <c r="AE376" s="15"/>
      <c r="AF376" s="14">
        <v>33.25</v>
      </c>
      <c r="AG376" s="13">
        <v>31.5</v>
      </c>
      <c r="AH376" s="15"/>
      <c r="AI376" s="20"/>
      <c r="AJ376" s="11"/>
      <c r="AK376" s="21"/>
      <c r="AL376" s="14">
        <v>22.75</v>
      </c>
      <c r="AM376" s="13">
        <v>22.75</v>
      </c>
      <c r="AN376" s="15"/>
      <c r="AO376" s="14">
        <v>32.550000000000004</v>
      </c>
      <c r="AP376" s="13">
        <v>32.550000000000004</v>
      </c>
      <c r="AQ376" s="15"/>
      <c r="AR376" s="20"/>
      <c r="AS376" s="11"/>
      <c r="AT376" s="21"/>
      <c r="AU376" s="14">
        <v>32.550000000000004</v>
      </c>
      <c r="AV376" s="13">
        <v>32.550000000000004</v>
      </c>
      <c r="AW376" s="15"/>
      <c r="AX376" s="20"/>
      <c r="AY376" s="11"/>
      <c r="AZ376" s="21"/>
      <c r="BA376" s="14">
        <v>27.9055</v>
      </c>
      <c r="BB376" s="13">
        <v>14.500500000000001</v>
      </c>
      <c r="BC376" s="15"/>
      <c r="BD376" s="20"/>
      <c r="BE376" s="11"/>
      <c r="BF376" s="21"/>
      <c r="BG376" s="14">
        <v>27.95</v>
      </c>
      <c r="BH376" s="13">
        <v>27.95</v>
      </c>
      <c r="BI376" s="15"/>
      <c r="BJ376" s="20"/>
      <c r="BK376" s="11"/>
      <c r="BL376" s="21"/>
      <c r="BM376" s="22"/>
      <c r="BN376" s="14">
        <f t="shared" si="35"/>
        <v>33.25</v>
      </c>
      <c r="BO376" s="13">
        <f t="shared" si="36"/>
        <v>32.550000000000004</v>
      </c>
      <c r="BP376" s="15">
        <f t="shared" si="37"/>
        <v>0</v>
      </c>
      <c r="BQ376" s="14">
        <f t="shared" si="38"/>
        <v>22.75</v>
      </c>
      <c r="BR376" s="13">
        <f t="shared" si="39"/>
        <v>14.500500000000001</v>
      </c>
      <c r="BS376" s="15">
        <f t="shared" si="40"/>
        <v>0</v>
      </c>
      <c r="BT376" s="22"/>
      <c r="BU376" s="14">
        <v>35</v>
      </c>
      <c r="BV376" s="13">
        <v>35</v>
      </c>
      <c r="BW376" s="15"/>
    </row>
    <row r="377" spans="1:75" x14ac:dyDescent="0.25">
      <c r="A377" s="20" t="s">
        <v>696</v>
      </c>
      <c r="B377" s="11" t="s">
        <v>212</v>
      </c>
      <c r="C377" s="11">
        <v>4720</v>
      </c>
      <c r="D377" s="37">
        <v>7610</v>
      </c>
      <c r="E377" s="11" t="s">
        <v>404</v>
      </c>
      <c r="F377" s="11" t="s">
        <v>685</v>
      </c>
      <c r="G377" s="11">
        <v>97140</v>
      </c>
      <c r="H377" s="11" t="s">
        <v>34</v>
      </c>
      <c r="I377" s="11" t="s">
        <v>217</v>
      </c>
      <c r="J377" s="11" t="s">
        <v>34</v>
      </c>
      <c r="K377" s="11">
        <v>430</v>
      </c>
      <c r="L377" s="11">
        <v>0</v>
      </c>
      <c r="M377" s="11" t="s">
        <v>34</v>
      </c>
      <c r="N377" s="11" t="s">
        <v>34</v>
      </c>
      <c r="O377" s="11" t="s">
        <v>34</v>
      </c>
      <c r="P377" s="11"/>
      <c r="Q377" s="15">
        <v>133</v>
      </c>
      <c r="R377" s="15">
        <f t="shared" si="41"/>
        <v>143</v>
      </c>
      <c r="S377" s="22"/>
      <c r="T377" s="14">
        <v>126.35</v>
      </c>
      <c r="U377" s="13">
        <v>119.7</v>
      </c>
      <c r="V377" s="15"/>
      <c r="W377" s="14">
        <v>126.35</v>
      </c>
      <c r="X377" s="13">
        <v>119.7</v>
      </c>
      <c r="Y377" s="15"/>
      <c r="Z377" s="14">
        <v>126.35</v>
      </c>
      <c r="AA377" s="13">
        <v>119.7</v>
      </c>
      <c r="AB377" s="15"/>
      <c r="AC377" s="14">
        <v>126.35</v>
      </c>
      <c r="AD377" s="13">
        <v>119.7</v>
      </c>
      <c r="AE377" s="15"/>
      <c r="AF377" s="14">
        <v>126.35</v>
      </c>
      <c r="AG377" s="13">
        <v>119.7</v>
      </c>
      <c r="AH377" s="15"/>
      <c r="AI377" s="20"/>
      <c r="AJ377" s="11"/>
      <c r="AK377" s="21"/>
      <c r="AL377" s="14">
        <v>86.45</v>
      </c>
      <c r="AM377" s="13">
        <v>86.45</v>
      </c>
      <c r="AN377" s="15"/>
      <c r="AO377" s="14">
        <v>123.69000000000001</v>
      </c>
      <c r="AP377" s="13">
        <v>123.69000000000001</v>
      </c>
      <c r="AQ377" s="15"/>
      <c r="AR377" s="20"/>
      <c r="AS377" s="11"/>
      <c r="AT377" s="21"/>
      <c r="AU377" s="14">
        <v>123.69000000000001</v>
      </c>
      <c r="AV377" s="13">
        <v>123.69000000000001</v>
      </c>
      <c r="AW377" s="15"/>
      <c r="AX377" s="20"/>
      <c r="AY377" s="11"/>
      <c r="AZ377" s="21"/>
      <c r="BA377" s="14">
        <v>106.04090000000001</v>
      </c>
      <c r="BB377" s="13">
        <v>55.101900000000001</v>
      </c>
      <c r="BC377" s="15"/>
      <c r="BD377" s="20"/>
      <c r="BE377" s="11"/>
      <c r="BF377" s="21"/>
      <c r="BG377" s="14">
        <v>106.35000000000001</v>
      </c>
      <c r="BH377" s="13">
        <v>106.35000000000001</v>
      </c>
      <c r="BI377" s="15"/>
      <c r="BJ377" s="20"/>
      <c r="BK377" s="11"/>
      <c r="BL377" s="21"/>
      <c r="BM377" s="22"/>
      <c r="BN377" s="14">
        <f t="shared" si="35"/>
        <v>126.35</v>
      </c>
      <c r="BO377" s="13">
        <f t="shared" si="36"/>
        <v>123.69000000000001</v>
      </c>
      <c r="BP377" s="15">
        <f t="shared" si="37"/>
        <v>0</v>
      </c>
      <c r="BQ377" s="14">
        <f t="shared" si="38"/>
        <v>86.45</v>
      </c>
      <c r="BR377" s="13">
        <f t="shared" si="39"/>
        <v>55.101900000000001</v>
      </c>
      <c r="BS377" s="15">
        <f t="shared" si="40"/>
        <v>0</v>
      </c>
      <c r="BT377" s="22"/>
      <c r="BU377" s="14">
        <v>133</v>
      </c>
      <c r="BV377" s="13">
        <v>133</v>
      </c>
      <c r="BW377" s="15"/>
    </row>
    <row r="378" spans="1:75" x14ac:dyDescent="0.25">
      <c r="A378" s="20" t="s">
        <v>696</v>
      </c>
      <c r="B378" s="11" t="s">
        <v>227</v>
      </c>
      <c r="C378" s="11">
        <v>4700</v>
      </c>
      <c r="D378" s="37">
        <v>7502</v>
      </c>
      <c r="E378" s="11" t="s">
        <v>411</v>
      </c>
      <c r="F378" s="11" t="s">
        <v>685</v>
      </c>
      <c r="G378" s="11">
        <v>97140</v>
      </c>
      <c r="H378" s="11" t="s">
        <v>34</v>
      </c>
      <c r="I378" s="11" t="s">
        <v>229</v>
      </c>
      <c r="J378" s="11" t="s">
        <v>34</v>
      </c>
      <c r="K378" s="11">
        <v>420</v>
      </c>
      <c r="L378" s="11">
        <v>0</v>
      </c>
      <c r="M378" s="11" t="s">
        <v>34</v>
      </c>
      <c r="N378" s="11" t="s">
        <v>34</v>
      </c>
      <c r="O378" s="11" t="s">
        <v>34</v>
      </c>
      <c r="P378" s="11"/>
      <c r="Q378" s="15">
        <v>127.5</v>
      </c>
      <c r="R378" s="15">
        <f t="shared" si="41"/>
        <v>137</v>
      </c>
      <c r="S378" s="22"/>
      <c r="T378" s="14">
        <v>121.125</v>
      </c>
      <c r="U378" s="13">
        <v>114.75</v>
      </c>
      <c r="V378" s="15"/>
      <c r="W378" s="14">
        <v>121.125</v>
      </c>
      <c r="X378" s="13">
        <v>114.75</v>
      </c>
      <c r="Y378" s="15"/>
      <c r="Z378" s="14">
        <v>121.125</v>
      </c>
      <c r="AA378" s="13">
        <v>114.75</v>
      </c>
      <c r="AB378" s="15"/>
      <c r="AC378" s="14">
        <v>121.125</v>
      </c>
      <c r="AD378" s="13">
        <v>114.75</v>
      </c>
      <c r="AE378" s="15"/>
      <c r="AF378" s="14">
        <v>121.125</v>
      </c>
      <c r="AG378" s="13">
        <v>114.75</v>
      </c>
      <c r="AH378" s="15"/>
      <c r="AI378" s="20"/>
      <c r="AJ378" s="11"/>
      <c r="AK378" s="21"/>
      <c r="AL378" s="14">
        <v>82.875</v>
      </c>
      <c r="AM378" s="13">
        <v>82.875</v>
      </c>
      <c r="AN378" s="15"/>
      <c r="AO378" s="14">
        <v>118.575</v>
      </c>
      <c r="AP378" s="13">
        <v>118.575</v>
      </c>
      <c r="AQ378" s="15"/>
      <c r="AR378" s="20"/>
      <c r="AS378" s="11"/>
      <c r="AT378" s="21"/>
      <c r="AU378" s="14">
        <v>118.575</v>
      </c>
      <c r="AV378" s="13">
        <v>118.575</v>
      </c>
      <c r="AW378" s="15"/>
      <c r="AX378" s="20"/>
      <c r="AY378" s="11"/>
      <c r="AZ378" s="21"/>
      <c r="BA378" s="14">
        <v>101.65575</v>
      </c>
      <c r="BB378" s="13">
        <v>52.823250000000002</v>
      </c>
      <c r="BC378" s="15"/>
      <c r="BD378" s="20"/>
      <c r="BE378" s="11"/>
      <c r="BF378" s="21"/>
      <c r="BG378" s="14">
        <v>101.95</v>
      </c>
      <c r="BH378" s="13">
        <v>101.95</v>
      </c>
      <c r="BI378" s="15"/>
      <c r="BJ378" s="20"/>
      <c r="BK378" s="11"/>
      <c r="BL378" s="21"/>
      <c r="BM378" s="22"/>
      <c r="BN378" s="14">
        <f t="shared" si="35"/>
        <v>121.125</v>
      </c>
      <c r="BO378" s="13">
        <f t="shared" si="36"/>
        <v>118.575</v>
      </c>
      <c r="BP378" s="15">
        <f t="shared" si="37"/>
        <v>0</v>
      </c>
      <c r="BQ378" s="14">
        <f t="shared" si="38"/>
        <v>82.875</v>
      </c>
      <c r="BR378" s="13">
        <f t="shared" si="39"/>
        <v>52.823250000000002</v>
      </c>
      <c r="BS378" s="15">
        <f t="shared" si="40"/>
        <v>0</v>
      </c>
      <c r="BT378" s="22"/>
      <c r="BU378" s="14">
        <v>127.5</v>
      </c>
      <c r="BV378" s="13">
        <v>127.5</v>
      </c>
      <c r="BW378" s="15"/>
    </row>
    <row r="379" spans="1:75" x14ac:dyDescent="0.25">
      <c r="A379" s="20" t="s">
        <v>696</v>
      </c>
      <c r="B379" s="11" t="s">
        <v>227</v>
      </c>
      <c r="C379" s="11">
        <v>4700</v>
      </c>
      <c r="D379" s="37">
        <v>7510</v>
      </c>
      <c r="E379" s="11" t="s">
        <v>412</v>
      </c>
      <c r="F379" s="11" t="s">
        <v>685</v>
      </c>
      <c r="G379" s="11">
        <v>97140</v>
      </c>
      <c r="H379" s="11" t="s">
        <v>34</v>
      </c>
      <c r="I379" s="11" t="s">
        <v>229</v>
      </c>
      <c r="J379" s="11" t="s">
        <v>34</v>
      </c>
      <c r="K379" s="11">
        <v>420</v>
      </c>
      <c r="L379" s="11">
        <v>0</v>
      </c>
      <c r="M379" s="11" t="s">
        <v>34</v>
      </c>
      <c r="N379" s="11" t="s">
        <v>34</v>
      </c>
      <c r="O379" s="11" t="s">
        <v>34</v>
      </c>
      <c r="P379" s="11"/>
      <c r="Q379" s="15">
        <v>127.5</v>
      </c>
      <c r="R379" s="15">
        <f t="shared" si="41"/>
        <v>137</v>
      </c>
      <c r="S379" s="22"/>
      <c r="T379" s="14">
        <v>121.125</v>
      </c>
      <c r="U379" s="13">
        <v>114.75</v>
      </c>
      <c r="V379" s="15"/>
      <c r="W379" s="14">
        <v>121.125</v>
      </c>
      <c r="X379" s="13">
        <v>114.75</v>
      </c>
      <c r="Y379" s="15"/>
      <c r="Z379" s="14">
        <v>121.125</v>
      </c>
      <c r="AA379" s="13">
        <v>114.75</v>
      </c>
      <c r="AB379" s="15"/>
      <c r="AC379" s="14">
        <v>121.125</v>
      </c>
      <c r="AD379" s="13">
        <v>114.75</v>
      </c>
      <c r="AE379" s="15"/>
      <c r="AF379" s="14">
        <v>121.125</v>
      </c>
      <c r="AG379" s="13">
        <v>114.75</v>
      </c>
      <c r="AH379" s="15"/>
      <c r="AI379" s="20"/>
      <c r="AJ379" s="11"/>
      <c r="AK379" s="21"/>
      <c r="AL379" s="14">
        <v>82.875</v>
      </c>
      <c r="AM379" s="13">
        <v>82.875</v>
      </c>
      <c r="AN379" s="15"/>
      <c r="AO379" s="14">
        <v>118.575</v>
      </c>
      <c r="AP379" s="13">
        <v>118.575</v>
      </c>
      <c r="AQ379" s="15"/>
      <c r="AR379" s="20"/>
      <c r="AS379" s="11"/>
      <c r="AT379" s="21"/>
      <c r="AU379" s="14">
        <v>118.575</v>
      </c>
      <c r="AV379" s="13">
        <v>118.575</v>
      </c>
      <c r="AW379" s="15"/>
      <c r="AX379" s="20"/>
      <c r="AY379" s="11"/>
      <c r="AZ379" s="21"/>
      <c r="BA379" s="14">
        <v>101.65575</v>
      </c>
      <c r="BB379" s="13">
        <v>52.823250000000002</v>
      </c>
      <c r="BC379" s="15"/>
      <c r="BD379" s="20"/>
      <c r="BE379" s="11"/>
      <c r="BF379" s="21"/>
      <c r="BG379" s="14">
        <v>101.95</v>
      </c>
      <c r="BH379" s="13">
        <v>101.95</v>
      </c>
      <c r="BI379" s="15"/>
      <c r="BJ379" s="20"/>
      <c r="BK379" s="11"/>
      <c r="BL379" s="21"/>
      <c r="BM379" s="22"/>
      <c r="BN379" s="14">
        <f t="shared" si="35"/>
        <v>121.125</v>
      </c>
      <c r="BO379" s="13">
        <f t="shared" si="36"/>
        <v>118.575</v>
      </c>
      <c r="BP379" s="15">
        <f t="shared" si="37"/>
        <v>0</v>
      </c>
      <c r="BQ379" s="14">
        <f t="shared" si="38"/>
        <v>82.875</v>
      </c>
      <c r="BR379" s="13">
        <f t="shared" si="39"/>
        <v>52.823250000000002</v>
      </c>
      <c r="BS379" s="15">
        <f t="shared" si="40"/>
        <v>0</v>
      </c>
      <c r="BT379" s="22"/>
      <c r="BU379" s="14">
        <v>127.5</v>
      </c>
      <c r="BV379" s="13">
        <v>127.5</v>
      </c>
      <c r="BW379" s="15"/>
    </row>
    <row r="380" spans="1:75" x14ac:dyDescent="0.25">
      <c r="A380" s="20" t="s">
        <v>696</v>
      </c>
      <c r="B380" s="11" t="s">
        <v>227</v>
      </c>
      <c r="C380" s="11">
        <v>4700</v>
      </c>
      <c r="D380" s="37">
        <v>7529</v>
      </c>
      <c r="E380" s="11" t="s">
        <v>413</v>
      </c>
      <c r="F380" s="11" t="s">
        <v>685</v>
      </c>
      <c r="G380" s="11">
        <v>97140</v>
      </c>
      <c r="H380" s="11" t="s">
        <v>34</v>
      </c>
      <c r="I380" s="11" t="s">
        <v>229</v>
      </c>
      <c r="J380" s="11" t="s">
        <v>34</v>
      </c>
      <c r="K380" s="11">
        <v>420</v>
      </c>
      <c r="L380" s="11">
        <v>0</v>
      </c>
      <c r="M380" s="11" t="s">
        <v>34</v>
      </c>
      <c r="N380" s="11" t="s">
        <v>34</v>
      </c>
      <c r="O380" s="11" t="s">
        <v>34</v>
      </c>
      <c r="P380" s="11"/>
      <c r="Q380" s="15">
        <v>127.5</v>
      </c>
      <c r="R380" s="15">
        <f t="shared" si="41"/>
        <v>137</v>
      </c>
      <c r="S380" s="22"/>
      <c r="T380" s="14">
        <v>121.125</v>
      </c>
      <c r="U380" s="13">
        <v>114.75</v>
      </c>
      <c r="V380" s="15"/>
      <c r="W380" s="14">
        <v>121.125</v>
      </c>
      <c r="X380" s="13">
        <v>114.75</v>
      </c>
      <c r="Y380" s="15"/>
      <c r="Z380" s="14">
        <v>121.125</v>
      </c>
      <c r="AA380" s="13">
        <v>114.75</v>
      </c>
      <c r="AB380" s="15"/>
      <c r="AC380" s="14">
        <v>121.125</v>
      </c>
      <c r="AD380" s="13">
        <v>114.75</v>
      </c>
      <c r="AE380" s="15"/>
      <c r="AF380" s="14">
        <v>121.125</v>
      </c>
      <c r="AG380" s="13">
        <v>114.75</v>
      </c>
      <c r="AH380" s="15"/>
      <c r="AI380" s="20"/>
      <c r="AJ380" s="11"/>
      <c r="AK380" s="21"/>
      <c r="AL380" s="14">
        <v>82.875</v>
      </c>
      <c r="AM380" s="13">
        <v>82.875</v>
      </c>
      <c r="AN380" s="15"/>
      <c r="AO380" s="14">
        <v>118.575</v>
      </c>
      <c r="AP380" s="13">
        <v>118.575</v>
      </c>
      <c r="AQ380" s="15"/>
      <c r="AR380" s="20"/>
      <c r="AS380" s="11"/>
      <c r="AT380" s="21"/>
      <c r="AU380" s="14">
        <v>118.575</v>
      </c>
      <c r="AV380" s="13">
        <v>118.575</v>
      </c>
      <c r="AW380" s="15"/>
      <c r="AX380" s="20"/>
      <c r="AY380" s="11"/>
      <c r="AZ380" s="21"/>
      <c r="BA380" s="14">
        <v>101.65575</v>
      </c>
      <c r="BB380" s="13">
        <v>52.823250000000002</v>
      </c>
      <c r="BC380" s="15"/>
      <c r="BD380" s="20"/>
      <c r="BE380" s="11"/>
      <c r="BF380" s="21"/>
      <c r="BG380" s="14">
        <v>101.95</v>
      </c>
      <c r="BH380" s="13">
        <v>101.95</v>
      </c>
      <c r="BI380" s="15"/>
      <c r="BJ380" s="20"/>
      <c r="BK380" s="11"/>
      <c r="BL380" s="21"/>
      <c r="BM380" s="22"/>
      <c r="BN380" s="14">
        <f t="shared" si="35"/>
        <v>121.125</v>
      </c>
      <c r="BO380" s="13">
        <f t="shared" si="36"/>
        <v>118.575</v>
      </c>
      <c r="BP380" s="15">
        <f t="shared" si="37"/>
        <v>0</v>
      </c>
      <c r="BQ380" s="14">
        <f t="shared" si="38"/>
        <v>82.875</v>
      </c>
      <c r="BR380" s="13">
        <f t="shared" si="39"/>
        <v>52.823250000000002</v>
      </c>
      <c r="BS380" s="15">
        <f t="shared" si="40"/>
        <v>0</v>
      </c>
      <c r="BT380" s="22"/>
      <c r="BU380" s="14">
        <v>127.5</v>
      </c>
      <c r="BV380" s="13">
        <v>127.5</v>
      </c>
      <c r="BW380" s="15"/>
    </row>
    <row r="381" spans="1:75" x14ac:dyDescent="0.25">
      <c r="A381" s="20" t="s">
        <v>696</v>
      </c>
      <c r="B381" s="11" t="s">
        <v>227</v>
      </c>
      <c r="C381" s="11">
        <v>4700</v>
      </c>
      <c r="D381" s="37">
        <v>7530</v>
      </c>
      <c r="E381" s="11" t="s">
        <v>414</v>
      </c>
      <c r="F381" s="11" t="s">
        <v>685</v>
      </c>
      <c r="G381" s="11">
        <v>97140</v>
      </c>
      <c r="H381" s="11" t="s">
        <v>34</v>
      </c>
      <c r="I381" s="11" t="s">
        <v>229</v>
      </c>
      <c r="J381" s="11" t="s">
        <v>34</v>
      </c>
      <c r="K381" s="11">
        <v>420</v>
      </c>
      <c r="L381" s="11">
        <v>0</v>
      </c>
      <c r="M381" s="11" t="s">
        <v>34</v>
      </c>
      <c r="N381" s="11" t="s">
        <v>34</v>
      </c>
      <c r="O381" s="11" t="s">
        <v>34</v>
      </c>
      <c r="P381" s="11"/>
      <c r="Q381" s="15">
        <v>127.5</v>
      </c>
      <c r="R381" s="15">
        <f t="shared" si="41"/>
        <v>137</v>
      </c>
      <c r="S381" s="22"/>
      <c r="T381" s="14">
        <v>121.125</v>
      </c>
      <c r="U381" s="13">
        <v>114.75</v>
      </c>
      <c r="V381" s="15"/>
      <c r="W381" s="14">
        <v>121.125</v>
      </c>
      <c r="X381" s="13">
        <v>114.75</v>
      </c>
      <c r="Y381" s="15"/>
      <c r="Z381" s="14">
        <v>121.125</v>
      </c>
      <c r="AA381" s="13">
        <v>114.75</v>
      </c>
      <c r="AB381" s="15"/>
      <c r="AC381" s="14">
        <v>121.125</v>
      </c>
      <c r="AD381" s="13">
        <v>114.75</v>
      </c>
      <c r="AE381" s="15"/>
      <c r="AF381" s="14">
        <v>121.125</v>
      </c>
      <c r="AG381" s="13">
        <v>114.75</v>
      </c>
      <c r="AH381" s="15"/>
      <c r="AI381" s="20"/>
      <c r="AJ381" s="11"/>
      <c r="AK381" s="21"/>
      <c r="AL381" s="14">
        <v>82.875</v>
      </c>
      <c r="AM381" s="13">
        <v>82.875</v>
      </c>
      <c r="AN381" s="15"/>
      <c r="AO381" s="14">
        <v>118.575</v>
      </c>
      <c r="AP381" s="13">
        <v>118.575</v>
      </c>
      <c r="AQ381" s="15"/>
      <c r="AR381" s="20"/>
      <c r="AS381" s="11"/>
      <c r="AT381" s="21"/>
      <c r="AU381" s="14">
        <v>118.575</v>
      </c>
      <c r="AV381" s="13">
        <v>118.575</v>
      </c>
      <c r="AW381" s="15"/>
      <c r="AX381" s="20"/>
      <c r="AY381" s="11"/>
      <c r="AZ381" s="21"/>
      <c r="BA381" s="14">
        <v>101.65575</v>
      </c>
      <c r="BB381" s="13">
        <v>52.823250000000002</v>
      </c>
      <c r="BC381" s="15"/>
      <c r="BD381" s="20"/>
      <c r="BE381" s="11"/>
      <c r="BF381" s="21"/>
      <c r="BG381" s="14">
        <v>101.95</v>
      </c>
      <c r="BH381" s="13">
        <v>101.95</v>
      </c>
      <c r="BI381" s="15"/>
      <c r="BJ381" s="20"/>
      <c r="BK381" s="11"/>
      <c r="BL381" s="21"/>
      <c r="BM381" s="22"/>
      <c r="BN381" s="14">
        <f t="shared" si="35"/>
        <v>121.125</v>
      </c>
      <c r="BO381" s="13">
        <f t="shared" si="36"/>
        <v>118.575</v>
      </c>
      <c r="BP381" s="15">
        <f t="shared" si="37"/>
        <v>0</v>
      </c>
      <c r="BQ381" s="14">
        <f t="shared" si="38"/>
        <v>82.875</v>
      </c>
      <c r="BR381" s="13">
        <f t="shared" si="39"/>
        <v>52.823250000000002</v>
      </c>
      <c r="BS381" s="15">
        <f t="shared" si="40"/>
        <v>0</v>
      </c>
      <c r="BT381" s="22"/>
      <c r="BU381" s="14">
        <v>127.5</v>
      </c>
      <c r="BV381" s="13">
        <v>127.5</v>
      </c>
      <c r="BW381" s="15"/>
    </row>
    <row r="382" spans="1:75" x14ac:dyDescent="0.25">
      <c r="A382" s="20" t="s">
        <v>696</v>
      </c>
      <c r="B382" s="11" t="s">
        <v>227</v>
      </c>
      <c r="C382" s="11">
        <v>4700</v>
      </c>
      <c r="D382" s="37">
        <v>7507</v>
      </c>
      <c r="E382" s="11" t="s">
        <v>415</v>
      </c>
      <c r="F382" s="11" t="s">
        <v>689</v>
      </c>
      <c r="G382" s="11">
        <v>97161</v>
      </c>
      <c r="H382" s="11" t="s">
        <v>34</v>
      </c>
      <c r="I382" s="11" t="s">
        <v>229</v>
      </c>
      <c r="J382" s="11" t="s">
        <v>34</v>
      </c>
      <c r="K382" s="11">
        <v>420</v>
      </c>
      <c r="L382" s="11">
        <v>0</v>
      </c>
      <c r="M382" s="11" t="s">
        <v>34</v>
      </c>
      <c r="N382" s="11" t="s">
        <v>34</v>
      </c>
      <c r="O382" s="11" t="s">
        <v>34</v>
      </c>
      <c r="P382" s="11"/>
      <c r="Q382" s="15">
        <v>258.5</v>
      </c>
      <c r="R382" s="15">
        <f t="shared" si="41"/>
        <v>277</v>
      </c>
      <c r="S382" s="22"/>
      <c r="T382" s="14">
        <v>245.57499999999999</v>
      </c>
      <c r="U382" s="13">
        <v>232.65</v>
      </c>
      <c r="V382" s="15"/>
      <c r="W382" s="14">
        <v>245.57499999999999</v>
      </c>
      <c r="X382" s="13">
        <v>232.65</v>
      </c>
      <c r="Y382" s="15"/>
      <c r="Z382" s="14">
        <v>245.57499999999999</v>
      </c>
      <c r="AA382" s="13">
        <v>232.65</v>
      </c>
      <c r="AB382" s="15"/>
      <c r="AC382" s="14">
        <v>245.57499999999999</v>
      </c>
      <c r="AD382" s="13">
        <v>232.65</v>
      </c>
      <c r="AE382" s="15"/>
      <c r="AF382" s="14">
        <v>245.57499999999999</v>
      </c>
      <c r="AG382" s="13">
        <v>232.65</v>
      </c>
      <c r="AH382" s="15"/>
      <c r="AI382" s="20"/>
      <c r="AJ382" s="11"/>
      <c r="AK382" s="21"/>
      <c r="AL382" s="14">
        <v>168.02500000000001</v>
      </c>
      <c r="AM382" s="13">
        <v>168.02500000000001</v>
      </c>
      <c r="AN382" s="15"/>
      <c r="AO382" s="14">
        <v>240.405</v>
      </c>
      <c r="AP382" s="13">
        <v>240.405</v>
      </c>
      <c r="AQ382" s="15"/>
      <c r="AR382" s="20"/>
      <c r="AS382" s="11"/>
      <c r="AT382" s="21"/>
      <c r="AU382" s="14">
        <v>240.405</v>
      </c>
      <c r="AV382" s="13">
        <v>240.405</v>
      </c>
      <c r="AW382" s="15"/>
      <c r="AX382" s="20"/>
      <c r="AY382" s="11"/>
      <c r="AZ382" s="21"/>
      <c r="BA382" s="14">
        <v>206.10204999999999</v>
      </c>
      <c r="BB382" s="13">
        <v>107.09654999999999</v>
      </c>
      <c r="BC382" s="15"/>
      <c r="BD382" s="20"/>
      <c r="BE382" s="11"/>
      <c r="BF382" s="21"/>
      <c r="BG382" s="14">
        <v>206.75</v>
      </c>
      <c r="BH382" s="13">
        <v>206.75</v>
      </c>
      <c r="BI382" s="15"/>
      <c r="BJ382" s="20"/>
      <c r="BK382" s="11"/>
      <c r="BL382" s="21"/>
      <c r="BM382" s="22"/>
      <c r="BN382" s="14">
        <f t="shared" si="35"/>
        <v>245.57499999999999</v>
      </c>
      <c r="BO382" s="13">
        <f t="shared" si="36"/>
        <v>240.405</v>
      </c>
      <c r="BP382" s="15">
        <f t="shared" si="37"/>
        <v>0</v>
      </c>
      <c r="BQ382" s="14">
        <f t="shared" si="38"/>
        <v>168.02500000000001</v>
      </c>
      <c r="BR382" s="13">
        <f t="shared" si="39"/>
        <v>107.09654999999999</v>
      </c>
      <c r="BS382" s="15">
        <f t="shared" si="40"/>
        <v>0</v>
      </c>
      <c r="BT382" s="22"/>
      <c r="BU382" s="14">
        <v>258.5</v>
      </c>
      <c r="BV382" s="13">
        <v>258.5</v>
      </c>
      <c r="BW382" s="15"/>
    </row>
    <row r="383" spans="1:75" x14ac:dyDescent="0.25">
      <c r="A383" s="20" t="s">
        <v>696</v>
      </c>
      <c r="B383" s="11" t="s">
        <v>227</v>
      </c>
      <c r="C383" s="11">
        <v>4700</v>
      </c>
      <c r="D383" s="37">
        <v>7519</v>
      </c>
      <c r="E383" s="11" t="s">
        <v>220</v>
      </c>
      <c r="F383" s="11" t="s">
        <v>569</v>
      </c>
      <c r="G383" s="11">
        <v>97162</v>
      </c>
      <c r="H383" s="11" t="s">
        <v>34</v>
      </c>
      <c r="I383" s="11" t="s">
        <v>229</v>
      </c>
      <c r="J383" s="11" t="s">
        <v>34</v>
      </c>
      <c r="K383" s="11"/>
      <c r="L383" s="11">
        <v>420</v>
      </c>
      <c r="M383" s="11">
        <v>0</v>
      </c>
      <c r="N383" s="11" t="s">
        <v>34</v>
      </c>
      <c r="O383" s="11" t="s">
        <v>34</v>
      </c>
      <c r="P383" s="11" t="s">
        <v>34</v>
      </c>
      <c r="Q383" s="15">
        <v>258.5</v>
      </c>
      <c r="R383" s="15">
        <f t="shared" si="41"/>
        <v>277</v>
      </c>
      <c r="S383" s="22"/>
      <c r="T383" s="14">
        <v>245.57499999999999</v>
      </c>
      <c r="U383" s="13">
        <v>232.65</v>
      </c>
      <c r="V383" s="15"/>
      <c r="W383" s="14">
        <v>245.57499999999999</v>
      </c>
      <c r="X383" s="13">
        <v>232.65</v>
      </c>
      <c r="Y383" s="15"/>
      <c r="Z383" s="14">
        <v>245.57499999999999</v>
      </c>
      <c r="AA383" s="13">
        <v>232.65</v>
      </c>
      <c r="AB383" s="15"/>
      <c r="AC383" s="14">
        <v>245.57499999999999</v>
      </c>
      <c r="AD383" s="13">
        <v>232.65</v>
      </c>
      <c r="AE383" s="15"/>
      <c r="AF383" s="14">
        <v>245.57499999999999</v>
      </c>
      <c r="AG383" s="13">
        <v>232.65</v>
      </c>
      <c r="AH383" s="15"/>
      <c r="AI383" s="14"/>
      <c r="AJ383" s="13"/>
      <c r="AK383" s="15"/>
      <c r="AL383" s="14">
        <v>168.02500000000001</v>
      </c>
      <c r="AM383" s="13">
        <v>168.02500000000001</v>
      </c>
      <c r="AN383" s="15"/>
      <c r="AO383" s="14">
        <v>240.405</v>
      </c>
      <c r="AP383" s="13">
        <v>240.405</v>
      </c>
      <c r="AQ383" s="15"/>
      <c r="AR383" s="14"/>
      <c r="AS383" s="13"/>
      <c r="AT383" s="15"/>
      <c r="AU383" s="14">
        <v>240.405</v>
      </c>
      <c r="AV383" s="13">
        <v>240.405</v>
      </c>
      <c r="AW383" s="15"/>
      <c r="AX383" s="14"/>
      <c r="AY383" s="13"/>
      <c r="AZ383" s="15"/>
      <c r="BA383" s="14">
        <v>206.10204999999999</v>
      </c>
      <c r="BB383" s="13">
        <v>107.09654999999999</v>
      </c>
      <c r="BC383" s="15"/>
      <c r="BD383" s="14"/>
      <c r="BE383" s="13"/>
      <c r="BF383" s="15"/>
      <c r="BG383" s="14">
        <v>206.75</v>
      </c>
      <c r="BH383" s="13">
        <v>206.75</v>
      </c>
      <c r="BI383" s="15"/>
      <c r="BJ383" s="14"/>
      <c r="BK383" s="13"/>
      <c r="BL383" s="15"/>
      <c r="BM383" s="16"/>
      <c r="BN383" s="14">
        <f t="shared" si="35"/>
        <v>245.57499999999999</v>
      </c>
      <c r="BO383" s="13">
        <f t="shared" si="36"/>
        <v>240.405</v>
      </c>
      <c r="BP383" s="15">
        <f t="shared" si="37"/>
        <v>0</v>
      </c>
      <c r="BQ383" s="14">
        <f t="shared" si="38"/>
        <v>168.02500000000001</v>
      </c>
      <c r="BR383" s="13">
        <f t="shared" si="39"/>
        <v>107.09654999999999</v>
      </c>
      <c r="BS383" s="15">
        <f t="shared" si="40"/>
        <v>0</v>
      </c>
      <c r="BT383" s="16"/>
      <c r="BU383" s="14">
        <v>258.5</v>
      </c>
      <c r="BV383" s="13">
        <v>258.5</v>
      </c>
      <c r="BW383" s="15"/>
    </row>
    <row r="384" spans="1:75" x14ac:dyDescent="0.25">
      <c r="A384" s="20" t="s">
        <v>696</v>
      </c>
      <c r="B384" s="11" t="s">
        <v>227</v>
      </c>
      <c r="C384" s="11">
        <v>4700</v>
      </c>
      <c r="D384" s="37">
        <v>7520</v>
      </c>
      <c r="E384" s="11" t="s">
        <v>416</v>
      </c>
      <c r="F384" s="11" t="s">
        <v>690</v>
      </c>
      <c r="G384" s="11">
        <v>97163</v>
      </c>
      <c r="H384" s="11" t="s">
        <v>34</v>
      </c>
      <c r="I384" s="11" t="s">
        <v>229</v>
      </c>
      <c r="J384" s="11" t="s">
        <v>34</v>
      </c>
      <c r="K384" s="11">
        <v>420</v>
      </c>
      <c r="L384" s="11">
        <v>0</v>
      </c>
      <c r="M384" s="11" t="s">
        <v>34</v>
      </c>
      <c r="N384" s="11" t="s">
        <v>34</v>
      </c>
      <c r="O384" s="11" t="s">
        <v>34</v>
      </c>
      <c r="P384" s="11"/>
      <c r="Q384" s="15">
        <v>258.5</v>
      </c>
      <c r="R384" s="15">
        <f t="shared" si="41"/>
        <v>277</v>
      </c>
      <c r="S384" s="22"/>
      <c r="T384" s="14">
        <v>245.57499999999999</v>
      </c>
      <c r="U384" s="13">
        <v>232.65</v>
      </c>
      <c r="V384" s="15"/>
      <c r="W384" s="14">
        <v>245.57499999999999</v>
      </c>
      <c r="X384" s="13">
        <v>232.65</v>
      </c>
      <c r="Y384" s="15"/>
      <c r="Z384" s="14">
        <v>245.57499999999999</v>
      </c>
      <c r="AA384" s="13">
        <v>232.65</v>
      </c>
      <c r="AB384" s="15"/>
      <c r="AC384" s="14">
        <v>245.57499999999999</v>
      </c>
      <c r="AD384" s="13">
        <v>232.65</v>
      </c>
      <c r="AE384" s="15"/>
      <c r="AF384" s="14">
        <v>245.57499999999999</v>
      </c>
      <c r="AG384" s="13">
        <v>232.65</v>
      </c>
      <c r="AH384" s="15"/>
      <c r="AI384" s="20"/>
      <c r="AJ384" s="11"/>
      <c r="AK384" s="21"/>
      <c r="AL384" s="14">
        <v>168.02500000000001</v>
      </c>
      <c r="AM384" s="13">
        <v>168.02500000000001</v>
      </c>
      <c r="AN384" s="15"/>
      <c r="AO384" s="14">
        <v>240.405</v>
      </c>
      <c r="AP384" s="13">
        <v>240.405</v>
      </c>
      <c r="AQ384" s="15"/>
      <c r="AR384" s="20"/>
      <c r="AS384" s="11"/>
      <c r="AT384" s="21"/>
      <c r="AU384" s="14">
        <v>240.405</v>
      </c>
      <c r="AV384" s="13">
        <v>240.405</v>
      </c>
      <c r="AW384" s="15"/>
      <c r="AX384" s="20"/>
      <c r="AY384" s="11"/>
      <c r="AZ384" s="21"/>
      <c r="BA384" s="14">
        <v>206.10204999999999</v>
      </c>
      <c r="BB384" s="13">
        <v>107.09654999999999</v>
      </c>
      <c r="BC384" s="15"/>
      <c r="BD384" s="20"/>
      <c r="BE384" s="11"/>
      <c r="BF384" s="21"/>
      <c r="BG384" s="14">
        <v>206.75</v>
      </c>
      <c r="BH384" s="13">
        <v>206.75</v>
      </c>
      <c r="BI384" s="15"/>
      <c r="BJ384" s="20"/>
      <c r="BK384" s="11"/>
      <c r="BL384" s="21"/>
      <c r="BM384" s="22"/>
      <c r="BN384" s="14">
        <f t="shared" si="35"/>
        <v>245.57499999999999</v>
      </c>
      <c r="BO384" s="13">
        <f t="shared" si="36"/>
        <v>240.405</v>
      </c>
      <c r="BP384" s="15">
        <f t="shared" si="37"/>
        <v>0</v>
      </c>
      <c r="BQ384" s="14">
        <f t="shared" si="38"/>
        <v>168.02500000000001</v>
      </c>
      <c r="BR384" s="13">
        <f t="shared" si="39"/>
        <v>107.09654999999999</v>
      </c>
      <c r="BS384" s="15">
        <f t="shared" si="40"/>
        <v>0</v>
      </c>
      <c r="BT384" s="22"/>
      <c r="BU384" s="14">
        <v>258.5</v>
      </c>
      <c r="BV384" s="13">
        <v>258.5</v>
      </c>
      <c r="BW384" s="15"/>
    </row>
    <row r="385" spans="1:75" x14ac:dyDescent="0.25">
      <c r="A385" s="20" t="s">
        <v>696</v>
      </c>
      <c r="B385" s="11" t="s">
        <v>212</v>
      </c>
      <c r="C385" s="11">
        <v>4720</v>
      </c>
      <c r="D385" s="37">
        <v>7623</v>
      </c>
      <c r="E385" s="11" t="s">
        <v>220</v>
      </c>
      <c r="F385" s="11" t="s">
        <v>564</v>
      </c>
      <c r="G385" s="11">
        <v>97166</v>
      </c>
      <c r="H385" s="11" t="s">
        <v>34</v>
      </c>
      <c r="I385" s="11" t="s">
        <v>217</v>
      </c>
      <c r="J385" s="11" t="s">
        <v>34</v>
      </c>
      <c r="K385" s="11"/>
      <c r="L385" s="11">
        <v>430</v>
      </c>
      <c r="M385" s="11">
        <v>0</v>
      </c>
      <c r="N385" s="11" t="s">
        <v>34</v>
      </c>
      <c r="O385" s="11" t="s">
        <v>34</v>
      </c>
      <c r="P385" s="11" t="s">
        <v>34</v>
      </c>
      <c r="Q385" s="15">
        <v>258.5</v>
      </c>
      <c r="R385" s="15">
        <f t="shared" si="41"/>
        <v>277</v>
      </c>
      <c r="S385" s="22"/>
      <c r="T385" s="14">
        <v>245.57499999999999</v>
      </c>
      <c r="U385" s="13">
        <v>232.65</v>
      </c>
      <c r="V385" s="15"/>
      <c r="W385" s="14">
        <v>245.57499999999999</v>
      </c>
      <c r="X385" s="13">
        <v>232.65</v>
      </c>
      <c r="Y385" s="15"/>
      <c r="Z385" s="14">
        <v>245.57499999999999</v>
      </c>
      <c r="AA385" s="13">
        <v>232.65</v>
      </c>
      <c r="AB385" s="15"/>
      <c r="AC385" s="14">
        <v>245.57499999999999</v>
      </c>
      <c r="AD385" s="13">
        <v>232.65</v>
      </c>
      <c r="AE385" s="15"/>
      <c r="AF385" s="14">
        <v>245.57499999999999</v>
      </c>
      <c r="AG385" s="13">
        <v>232.65</v>
      </c>
      <c r="AH385" s="15"/>
      <c r="AI385" s="14"/>
      <c r="AJ385" s="13"/>
      <c r="AK385" s="15"/>
      <c r="AL385" s="14">
        <v>168.02500000000001</v>
      </c>
      <c r="AM385" s="13">
        <v>168.02500000000001</v>
      </c>
      <c r="AN385" s="15"/>
      <c r="AO385" s="14">
        <v>240.405</v>
      </c>
      <c r="AP385" s="13">
        <v>240.405</v>
      </c>
      <c r="AQ385" s="15"/>
      <c r="AR385" s="14"/>
      <c r="AS385" s="13"/>
      <c r="AT385" s="15"/>
      <c r="AU385" s="14">
        <v>240.405</v>
      </c>
      <c r="AV385" s="13">
        <v>240.405</v>
      </c>
      <c r="AW385" s="15"/>
      <c r="AX385" s="14"/>
      <c r="AY385" s="13"/>
      <c r="AZ385" s="15"/>
      <c r="BA385" s="14">
        <v>206.10204999999999</v>
      </c>
      <c r="BB385" s="13">
        <v>107.09654999999999</v>
      </c>
      <c r="BC385" s="15"/>
      <c r="BD385" s="14"/>
      <c r="BE385" s="13"/>
      <c r="BF385" s="15"/>
      <c r="BG385" s="14">
        <v>206.75</v>
      </c>
      <c r="BH385" s="13">
        <v>206.75</v>
      </c>
      <c r="BI385" s="15"/>
      <c r="BJ385" s="14"/>
      <c r="BK385" s="13"/>
      <c r="BL385" s="15"/>
      <c r="BM385" s="16"/>
      <c r="BN385" s="14">
        <f t="shared" si="35"/>
        <v>245.57499999999999</v>
      </c>
      <c r="BO385" s="13">
        <f t="shared" si="36"/>
        <v>240.405</v>
      </c>
      <c r="BP385" s="15">
        <f t="shared" si="37"/>
        <v>0</v>
      </c>
      <c r="BQ385" s="14">
        <f t="shared" si="38"/>
        <v>168.02500000000001</v>
      </c>
      <c r="BR385" s="13">
        <f t="shared" si="39"/>
        <v>107.09654999999999</v>
      </c>
      <c r="BS385" s="15">
        <f t="shared" si="40"/>
        <v>0</v>
      </c>
      <c r="BT385" s="16"/>
      <c r="BU385" s="14">
        <v>258.5</v>
      </c>
      <c r="BV385" s="13">
        <v>258.5</v>
      </c>
      <c r="BW385" s="15"/>
    </row>
    <row r="386" spans="1:75" x14ac:dyDescent="0.25">
      <c r="A386" s="20" t="s">
        <v>696</v>
      </c>
      <c r="B386" s="11" t="s">
        <v>212</v>
      </c>
      <c r="C386" s="11">
        <v>4720</v>
      </c>
      <c r="D386" s="37">
        <v>7606</v>
      </c>
      <c r="E386" s="11" t="s">
        <v>221</v>
      </c>
      <c r="F386" s="11" t="s">
        <v>565</v>
      </c>
      <c r="G386" s="11">
        <v>97530</v>
      </c>
      <c r="H386" s="11" t="s">
        <v>34</v>
      </c>
      <c r="I386" s="11" t="s">
        <v>217</v>
      </c>
      <c r="J386" s="11" t="s">
        <v>34</v>
      </c>
      <c r="K386" s="11"/>
      <c r="L386" s="11">
        <v>430</v>
      </c>
      <c r="M386" s="11">
        <v>0</v>
      </c>
      <c r="N386" s="11" t="s">
        <v>34</v>
      </c>
      <c r="O386" s="11" t="s">
        <v>34</v>
      </c>
      <c r="P386" s="11" t="s">
        <v>34</v>
      </c>
      <c r="Q386" s="15">
        <v>133</v>
      </c>
      <c r="R386" s="15">
        <f t="shared" si="41"/>
        <v>143</v>
      </c>
      <c r="S386" s="22"/>
      <c r="T386" s="14">
        <v>126.35</v>
      </c>
      <c r="U386" s="13">
        <v>119.7</v>
      </c>
      <c r="V386" s="15"/>
      <c r="W386" s="14">
        <v>126.35</v>
      </c>
      <c r="X386" s="13">
        <v>119.7</v>
      </c>
      <c r="Y386" s="15"/>
      <c r="Z386" s="14">
        <v>126.35</v>
      </c>
      <c r="AA386" s="13">
        <v>119.7</v>
      </c>
      <c r="AB386" s="15"/>
      <c r="AC386" s="14">
        <v>126.35</v>
      </c>
      <c r="AD386" s="13">
        <v>119.7</v>
      </c>
      <c r="AE386" s="15"/>
      <c r="AF386" s="14">
        <v>126.35</v>
      </c>
      <c r="AG386" s="13">
        <v>119.7</v>
      </c>
      <c r="AH386" s="15"/>
      <c r="AI386" s="14"/>
      <c r="AJ386" s="13"/>
      <c r="AK386" s="15"/>
      <c r="AL386" s="14">
        <v>86.45</v>
      </c>
      <c r="AM386" s="13">
        <v>86.45</v>
      </c>
      <c r="AN386" s="15"/>
      <c r="AO386" s="14">
        <v>123.69000000000001</v>
      </c>
      <c r="AP386" s="13">
        <v>123.69000000000001</v>
      </c>
      <c r="AQ386" s="15"/>
      <c r="AR386" s="14"/>
      <c r="AS386" s="13"/>
      <c r="AT386" s="15"/>
      <c r="AU386" s="14">
        <v>123.69000000000001</v>
      </c>
      <c r="AV386" s="13">
        <v>123.69000000000001</v>
      </c>
      <c r="AW386" s="15"/>
      <c r="AX386" s="14"/>
      <c r="AY386" s="13"/>
      <c r="AZ386" s="15"/>
      <c r="BA386" s="14">
        <v>106.04090000000001</v>
      </c>
      <c r="BB386" s="13">
        <v>55.101900000000001</v>
      </c>
      <c r="BC386" s="15"/>
      <c r="BD386" s="14"/>
      <c r="BE386" s="13"/>
      <c r="BF386" s="15"/>
      <c r="BG386" s="14">
        <v>106.35000000000001</v>
      </c>
      <c r="BH386" s="13">
        <v>106.35000000000001</v>
      </c>
      <c r="BI386" s="15"/>
      <c r="BJ386" s="14"/>
      <c r="BK386" s="13"/>
      <c r="BL386" s="15"/>
      <c r="BM386" s="16"/>
      <c r="BN386" s="14">
        <f t="shared" si="35"/>
        <v>126.35</v>
      </c>
      <c r="BO386" s="13">
        <f t="shared" si="36"/>
        <v>123.69000000000001</v>
      </c>
      <c r="BP386" s="15">
        <f t="shared" si="37"/>
        <v>0</v>
      </c>
      <c r="BQ386" s="14">
        <f t="shared" si="38"/>
        <v>86.45</v>
      </c>
      <c r="BR386" s="13">
        <f t="shared" si="39"/>
        <v>55.101900000000001</v>
      </c>
      <c r="BS386" s="15">
        <f t="shared" si="40"/>
        <v>0</v>
      </c>
      <c r="BT386" s="16"/>
      <c r="BU386" s="14">
        <v>133</v>
      </c>
      <c r="BV386" s="13">
        <v>133</v>
      </c>
      <c r="BW386" s="15"/>
    </row>
    <row r="387" spans="1:75" x14ac:dyDescent="0.25">
      <c r="A387" s="20" t="s">
        <v>696</v>
      </c>
      <c r="B387" s="11" t="s">
        <v>227</v>
      </c>
      <c r="C387" s="11">
        <v>4700</v>
      </c>
      <c r="D387" s="37">
        <v>7533</v>
      </c>
      <c r="E387" s="11" t="s">
        <v>232</v>
      </c>
      <c r="F387" s="11" t="s">
        <v>565</v>
      </c>
      <c r="G387" s="11">
        <v>97530</v>
      </c>
      <c r="H387" s="11" t="s">
        <v>34</v>
      </c>
      <c r="I387" s="11" t="s">
        <v>229</v>
      </c>
      <c r="J387" s="11" t="s">
        <v>34</v>
      </c>
      <c r="K387" s="11"/>
      <c r="L387" s="11">
        <v>420</v>
      </c>
      <c r="M387" s="11">
        <v>0</v>
      </c>
      <c r="N387" s="11" t="s">
        <v>34</v>
      </c>
      <c r="O387" s="11" t="s">
        <v>34</v>
      </c>
      <c r="P387" s="11" t="s">
        <v>34</v>
      </c>
      <c r="Q387" s="15">
        <v>139</v>
      </c>
      <c r="R387" s="15">
        <f t="shared" si="41"/>
        <v>149</v>
      </c>
      <c r="S387" s="22"/>
      <c r="T387" s="14">
        <v>132.04999999999998</v>
      </c>
      <c r="U387" s="13">
        <v>125.10000000000001</v>
      </c>
      <c r="V387" s="15"/>
      <c r="W387" s="14">
        <v>132.04999999999998</v>
      </c>
      <c r="X387" s="13">
        <v>125.10000000000001</v>
      </c>
      <c r="Y387" s="15"/>
      <c r="Z387" s="14">
        <v>132.04999999999998</v>
      </c>
      <c r="AA387" s="13">
        <v>125.10000000000001</v>
      </c>
      <c r="AB387" s="15"/>
      <c r="AC387" s="14">
        <v>132.04999999999998</v>
      </c>
      <c r="AD387" s="13">
        <v>125.10000000000001</v>
      </c>
      <c r="AE387" s="15"/>
      <c r="AF387" s="14">
        <v>132.04999999999998</v>
      </c>
      <c r="AG387" s="13">
        <v>125.10000000000001</v>
      </c>
      <c r="AH387" s="15"/>
      <c r="AI387" s="14"/>
      <c r="AJ387" s="13"/>
      <c r="AK387" s="15"/>
      <c r="AL387" s="14">
        <v>90.350000000000009</v>
      </c>
      <c r="AM387" s="13">
        <v>90.350000000000009</v>
      </c>
      <c r="AN387" s="15"/>
      <c r="AO387" s="14">
        <v>129.27000000000001</v>
      </c>
      <c r="AP387" s="13">
        <v>129.27000000000001</v>
      </c>
      <c r="AQ387" s="15"/>
      <c r="AR387" s="14"/>
      <c r="AS387" s="13"/>
      <c r="AT387" s="15"/>
      <c r="AU387" s="14">
        <v>129.27000000000001</v>
      </c>
      <c r="AV387" s="13">
        <v>129.27000000000001</v>
      </c>
      <c r="AW387" s="15"/>
      <c r="AX387" s="14"/>
      <c r="AY387" s="13"/>
      <c r="AZ387" s="15"/>
      <c r="BA387" s="14">
        <v>110.82470000000001</v>
      </c>
      <c r="BB387" s="13">
        <v>57.587699999999998</v>
      </c>
      <c r="BC387" s="15"/>
      <c r="BD387" s="14"/>
      <c r="BE387" s="13"/>
      <c r="BF387" s="15"/>
      <c r="BG387" s="14">
        <v>111.15</v>
      </c>
      <c r="BH387" s="13">
        <v>111.15</v>
      </c>
      <c r="BI387" s="15"/>
      <c r="BJ387" s="14"/>
      <c r="BK387" s="13"/>
      <c r="BL387" s="15"/>
      <c r="BM387" s="16"/>
      <c r="BN387" s="14">
        <f t="shared" si="35"/>
        <v>132.04999999999998</v>
      </c>
      <c r="BO387" s="13">
        <f t="shared" si="36"/>
        <v>129.27000000000001</v>
      </c>
      <c r="BP387" s="15">
        <f t="shared" si="37"/>
        <v>0</v>
      </c>
      <c r="BQ387" s="14">
        <f t="shared" si="38"/>
        <v>90.350000000000009</v>
      </c>
      <c r="BR387" s="13">
        <f t="shared" si="39"/>
        <v>57.587699999999998</v>
      </c>
      <c r="BS387" s="15">
        <f t="shared" si="40"/>
        <v>0</v>
      </c>
      <c r="BT387" s="16"/>
      <c r="BU387" s="14">
        <v>139</v>
      </c>
      <c r="BV387" s="13">
        <v>139</v>
      </c>
      <c r="BW387" s="15"/>
    </row>
    <row r="388" spans="1:75" x14ac:dyDescent="0.25">
      <c r="A388" s="20" t="s">
        <v>696</v>
      </c>
      <c r="B388" s="11" t="s">
        <v>212</v>
      </c>
      <c r="C388" s="11">
        <v>4720</v>
      </c>
      <c r="D388" s="37">
        <v>7604</v>
      </c>
      <c r="E388" s="11" t="s">
        <v>405</v>
      </c>
      <c r="F388" s="11" t="s">
        <v>686</v>
      </c>
      <c r="G388" s="11">
        <v>97535</v>
      </c>
      <c r="H388" s="11" t="s">
        <v>34</v>
      </c>
      <c r="I388" s="11" t="s">
        <v>217</v>
      </c>
      <c r="J388" s="11" t="s">
        <v>34</v>
      </c>
      <c r="K388" s="11">
        <v>430</v>
      </c>
      <c r="L388" s="11">
        <v>0</v>
      </c>
      <c r="M388" s="11" t="s">
        <v>34</v>
      </c>
      <c r="N388" s="11" t="s">
        <v>34</v>
      </c>
      <c r="O388" s="11" t="s">
        <v>34</v>
      </c>
      <c r="P388" s="11"/>
      <c r="Q388" s="15">
        <v>133</v>
      </c>
      <c r="R388" s="15">
        <f t="shared" si="41"/>
        <v>143</v>
      </c>
      <c r="S388" s="22"/>
      <c r="T388" s="14">
        <v>126.35</v>
      </c>
      <c r="U388" s="13">
        <v>119.7</v>
      </c>
      <c r="V388" s="15"/>
      <c r="W388" s="14">
        <v>126.35</v>
      </c>
      <c r="X388" s="13">
        <v>119.7</v>
      </c>
      <c r="Y388" s="15"/>
      <c r="Z388" s="14">
        <v>126.35</v>
      </c>
      <c r="AA388" s="13">
        <v>119.7</v>
      </c>
      <c r="AB388" s="15"/>
      <c r="AC388" s="14">
        <v>126.35</v>
      </c>
      <c r="AD388" s="13">
        <v>119.7</v>
      </c>
      <c r="AE388" s="15"/>
      <c r="AF388" s="14">
        <v>126.35</v>
      </c>
      <c r="AG388" s="13">
        <v>119.7</v>
      </c>
      <c r="AH388" s="15"/>
      <c r="AI388" s="20"/>
      <c r="AJ388" s="11"/>
      <c r="AK388" s="21"/>
      <c r="AL388" s="14">
        <v>86.45</v>
      </c>
      <c r="AM388" s="13">
        <v>86.45</v>
      </c>
      <c r="AN388" s="15"/>
      <c r="AO388" s="14">
        <v>123.69000000000001</v>
      </c>
      <c r="AP388" s="13">
        <v>123.69000000000001</v>
      </c>
      <c r="AQ388" s="15"/>
      <c r="AR388" s="20"/>
      <c r="AS388" s="11"/>
      <c r="AT388" s="21"/>
      <c r="AU388" s="14">
        <v>123.69000000000001</v>
      </c>
      <c r="AV388" s="13">
        <v>123.69000000000001</v>
      </c>
      <c r="AW388" s="15"/>
      <c r="AX388" s="20"/>
      <c r="AY388" s="11"/>
      <c r="AZ388" s="21"/>
      <c r="BA388" s="14">
        <v>106.04090000000001</v>
      </c>
      <c r="BB388" s="13">
        <v>55.101900000000001</v>
      </c>
      <c r="BC388" s="15"/>
      <c r="BD388" s="20"/>
      <c r="BE388" s="11"/>
      <c r="BF388" s="21"/>
      <c r="BG388" s="14">
        <v>106.35000000000001</v>
      </c>
      <c r="BH388" s="13">
        <v>106.35000000000001</v>
      </c>
      <c r="BI388" s="15"/>
      <c r="BJ388" s="20"/>
      <c r="BK388" s="11"/>
      <c r="BL388" s="21"/>
      <c r="BM388" s="22"/>
      <c r="BN388" s="14">
        <f t="shared" si="35"/>
        <v>126.35</v>
      </c>
      <c r="BO388" s="13">
        <f t="shared" si="36"/>
        <v>123.69000000000001</v>
      </c>
      <c r="BP388" s="15">
        <f t="shared" si="37"/>
        <v>0</v>
      </c>
      <c r="BQ388" s="14">
        <f t="shared" si="38"/>
        <v>86.45</v>
      </c>
      <c r="BR388" s="13">
        <f t="shared" si="39"/>
        <v>55.101900000000001</v>
      </c>
      <c r="BS388" s="15">
        <f t="shared" si="40"/>
        <v>0</v>
      </c>
      <c r="BT388" s="22"/>
      <c r="BU388" s="14">
        <v>133</v>
      </c>
      <c r="BV388" s="13">
        <v>133</v>
      </c>
      <c r="BW388" s="15"/>
    </row>
    <row r="389" spans="1:75" x14ac:dyDescent="0.25">
      <c r="A389" s="20" t="s">
        <v>696</v>
      </c>
      <c r="B389" s="11" t="s">
        <v>227</v>
      </c>
      <c r="C389" s="11">
        <v>4700</v>
      </c>
      <c r="D389" s="37">
        <v>7534</v>
      </c>
      <c r="E389" s="11" t="s">
        <v>417</v>
      </c>
      <c r="F389" s="11" t="s">
        <v>686</v>
      </c>
      <c r="G389" s="11">
        <v>97535</v>
      </c>
      <c r="H389" s="11" t="s">
        <v>34</v>
      </c>
      <c r="I389" s="11" t="s">
        <v>229</v>
      </c>
      <c r="J389" s="11" t="s">
        <v>34</v>
      </c>
      <c r="K389" s="11">
        <v>420</v>
      </c>
      <c r="L389" s="11">
        <v>0</v>
      </c>
      <c r="M389" s="11" t="s">
        <v>34</v>
      </c>
      <c r="N389" s="11" t="s">
        <v>34</v>
      </c>
      <c r="O389" s="11" t="s">
        <v>34</v>
      </c>
      <c r="P389" s="11"/>
      <c r="Q389" s="15">
        <v>133</v>
      </c>
      <c r="R389" s="15">
        <f t="shared" si="41"/>
        <v>143</v>
      </c>
      <c r="S389" s="22"/>
      <c r="T389" s="14">
        <v>126.35</v>
      </c>
      <c r="U389" s="13">
        <v>119.7</v>
      </c>
      <c r="V389" s="15"/>
      <c r="W389" s="14">
        <v>126.35</v>
      </c>
      <c r="X389" s="13">
        <v>119.7</v>
      </c>
      <c r="Y389" s="15"/>
      <c r="Z389" s="14">
        <v>126.35</v>
      </c>
      <c r="AA389" s="13">
        <v>119.7</v>
      </c>
      <c r="AB389" s="15"/>
      <c r="AC389" s="14">
        <v>126.35</v>
      </c>
      <c r="AD389" s="13">
        <v>119.7</v>
      </c>
      <c r="AE389" s="15"/>
      <c r="AF389" s="14">
        <v>126.35</v>
      </c>
      <c r="AG389" s="13">
        <v>119.7</v>
      </c>
      <c r="AH389" s="15"/>
      <c r="AI389" s="20"/>
      <c r="AJ389" s="11"/>
      <c r="AK389" s="21"/>
      <c r="AL389" s="14">
        <v>86.45</v>
      </c>
      <c r="AM389" s="13">
        <v>86.45</v>
      </c>
      <c r="AN389" s="15"/>
      <c r="AO389" s="14">
        <v>123.69000000000001</v>
      </c>
      <c r="AP389" s="13">
        <v>123.69000000000001</v>
      </c>
      <c r="AQ389" s="15"/>
      <c r="AR389" s="20"/>
      <c r="AS389" s="11"/>
      <c r="AT389" s="21"/>
      <c r="AU389" s="14">
        <v>123.69000000000001</v>
      </c>
      <c r="AV389" s="13">
        <v>123.69000000000001</v>
      </c>
      <c r="AW389" s="15"/>
      <c r="AX389" s="20"/>
      <c r="AY389" s="11"/>
      <c r="AZ389" s="21"/>
      <c r="BA389" s="14">
        <v>106.04090000000001</v>
      </c>
      <c r="BB389" s="13">
        <v>55.101900000000001</v>
      </c>
      <c r="BC389" s="15"/>
      <c r="BD389" s="20"/>
      <c r="BE389" s="11"/>
      <c r="BF389" s="21"/>
      <c r="BG389" s="14">
        <v>106.35000000000001</v>
      </c>
      <c r="BH389" s="13">
        <v>106.35000000000001</v>
      </c>
      <c r="BI389" s="15"/>
      <c r="BJ389" s="20"/>
      <c r="BK389" s="11"/>
      <c r="BL389" s="21"/>
      <c r="BM389" s="22"/>
      <c r="BN389" s="14">
        <f t="shared" si="35"/>
        <v>126.35</v>
      </c>
      <c r="BO389" s="13">
        <f t="shared" si="36"/>
        <v>123.69000000000001</v>
      </c>
      <c r="BP389" s="15">
        <f t="shared" si="37"/>
        <v>0</v>
      </c>
      <c r="BQ389" s="14">
        <f t="shared" si="38"/>
        <v>86.45</v>
      </c>
      <c r="BR389" s="13">
        <f t="shared" si="39"/>
        <v>55.101900000000001</v>
      </c>
      <c r="BS389" s="15">
        <f t="shared" si="40"/>
        <v>0</v>
      </c>
      <c r="BT389" s="22"/>
      <c r="BU389" s="14">
        <v>133</v>
      </c>
      <c r="BV389" s="13">
        <v>133</v>
      </c>
      <c r="BW389" s="15"/>
    </row>
    <row r="390" spans="1:75" x14ac:dyDescent="0.25">
      <c r="A390" s="20" t="s">
        <v>696</v>
      </c>
      <c r="B390" s="11" t="s">
        <v>227</v>
      </c>
      <c r="C390" s="11">
        <v>4700</v>
      </c>
      <c r="D390" s="37">
        <v>7518</v>
      </c>
      <c r="E390" s="11" t="s">
        <v>233</v>
      </c>
      <c r="F390" s="11" t="s">
        <v>570</v>
      </c>
      <c r="G390" s="11">
        <v>97602</v>
      </c>
      <c r="H390" s="11" t="s">
        <v>34</v>
      </c>
      <c r="I390" s="11" t="s">
        <v>229</v>
      </c>
      <c r="J390" s="11" t="s">
        <v>34</v>
      </c>
      <c r="K390" s="11"/>
      <c r="L390" s="11">
        <v>420</v>
      </c>
      <c r="M390" s="11">
        <v>0</v>
      </c>
      <c r="N390" s="11" t="s">
        <v>34</v>
      </c>
      <c r="O390" s="11" t="s">
        <v>34</v>
      </c>
      <c r="P390" s="11" t="s">
        <v>34</v>
      </c>
      <c r="Q390" s="15">
        <v>116.5</v>
      </c>
      <c r="R390" s="15">
        <f t="shared" si="41"/>
        <v>125</v>
      </c>
      <c r="S390" s="22"/>
      <c r="T390" s="14">
        <v>110.675</v>
      </c>
      <c r="U390" s="13">
        <v>104.85000000000001</v>
      </c>
      <c r="V390" s="15"/>
      <c r="W390" s="14">
        <v>110.675</v>
      </c>
      <c r="X390" s="13">
        <v>104.85000000000001</v>
      </c>
      <c r="Y390" s="15"/>
      <c r="Z390" s="14">
        <v>110.675</v>
      </c>
      <c r="AA390" s="13">
        <v>104.85000000000001</v>
      </c>
      <c r="AB390" s="15"/>
      <c r="AC390" s="14">
        <v>110.675</v>
      </c>
      <c r="AD390" s="13">
        <v>104.85000000000001</v>
      </c>
      <c r="AE390" s="15"/>
      <c r="AF390" s="14">
        <v>110.675</v>
      </c>
      <c r="AG390" s="13">
        <v>104.85000000000001</v>
      </c>
      <c r="AH390" s="15"/>
      <c r="AI390" s="14"/>
      <c r="AJ390" s="13"/>
      <c r="AK390" s="15"/>
      <c r="AL390" s="14">
        <v>75.725000000000009</v>
      </c>
      <c r="AM390" s="13">
        <v>75.725000000000009</v>
      </c>
      <c r="AN390" s="15"/>
      <c r="AO390" s="14">
        <v>108.345</v>
      </c>
      <c r="AP390" s="13">
        <v>108.345</v>
      </c>
      <c r="AQ390" s="15"/>
      <c r="AR390" s="14"/>
      <c r="AS390" s="13"/>
      <c r="AT390" s="15"/>
      <c r="AU390" s="14">
        <v>108.345</v>
      </c>
      <c r="AV390" s="13">
        <v>108.345</v>
      </c>
      <c r="AW390" s="15"/>
      <c r="AX390" s="14"/>
      <c r="AY390" s="13"/>
      <c r="AZ390" s="15"/>
      <c r="BA390" s="14">
        <v>92.885450000000006</v>
      </c>
      <c r="BB390" s="13">
        <v>48.265950000000004</v>
      </c>
      <c r="BC390" s="15"/>
      <c r="BD390" s="14"/>
      <c r="BE390" s="13"/>
      <c r="BF390" s="15"/>
      <c r="BG390" s="14">
        <v>93.15</v>
      </c>
      <c r="BH390" s="13">
        <v>93.15</v>
      </c>
      <c r="BI390" s="15"/>
      <c r="BJ390" s="14"/>
      <c r="BK390" s="13"/>
      <c r="BL390" s="15"/>
      <c r="BM390" s="16"/>
      <c r="BN390" s="14">
        <f t="shared" si="35"/>
        <v>110.675</v>
      </c>
      <c r="BO390" s="13">
        <f t="shared" si="36"/>
        <v>108.345</v>
      </c>
      <c r="BP390" s="15">
        <f t="shared" si="37"/>
        <v>0</v>
      </c>
      <c r="BQ390" s="14">
        <f t="shared" si="38"/>
        <v>75.725000000000009</v>
      </c>
      <c r="BR390" s="13">
        <f t="shared" si="39"/>
        <v>48.265950000000004</v>
      </c>
      <c r="BS390" s="15">
        <f t="shared" si="40"/>
        <v>0</v>
      </c>
      <c r="BT390" s="16"/>
      <c r="BU390" s="14">
        <v>116.5</v>
      </c>
      <c r="BV390" s="13">
        <v>116.5</v>
      </c>
      <c r="BW390" s="15"/>
    </row>
    <row r="391" spans="1:75" x14ac:dyDescent="0.25">
      <c r="A391" s="20" t="s">
        <v>696</v>
      </c>
      <c r="B391" s="11" t="s">
        <v>212</v>
      </c>
      <c r="C391" s="11">
        <v>4720</v>
      </c>
      <c r="D391" s="37">
        <v>7612</v>
      </c>
      <c r="E391" s="11" t="s">
        <v>406</v>
      </c>
      <c r="F391" s="11" t="s">
        <v>687</v>
      </c>
      <c r="G391" s="11">
        <v>97760</v>
      </c>
      <c r="H391" s="11" t="s">
        <v>34</v>
      </c>
      <c r="I391" s="11" t="s">
        <v>217</v>
      </c>
      <c r="J391" s="11" t="s">
        <v>34</v>
      </c>
      <c r="K391" s="11">
        <v>430</v>
      </c>
      <c r="L391" s="11">
        <v>0</v>
      </c>
      <c r="M391" s="11" t="s">
        <v>34</v>
      </c>
      <c r="N391" s="11" t="s">
        <v>34</v>
      </c>
      <c r="O391" s="11" t="s">
        <v>34</v>
      </c>
      <c r="P391" s="11"/>
      <c r="Q391" s="15">
        <v>133</v>
      </c>
      <c r="R391" s="15">
        <f t="shared" si="41"/>
        <v>143</v>
      </c>
      <c r="S391" s="22"/>
      <c r="T391" s="14">
        <v>126.35</v>
      </c>
      <c r="U391" s="13">
        <v>119.7</v>
      </c>
      <c r="V391" s="15"/>
      <c r="W391" s="14">
        <v>126.35</v>
      </c>
      <c r="X391" s="13">
        <v>119.7</v>
      </c>
      <c r="Y391" s="15"/>
      <c r="Z391" s="14">
        <v>126.35</v>
      </c>
      <c r="AA391" s="13">
        <v>119.7</v>
      </c>
      <c r="AB391" s="15"/>
      <c r="AC391" s="14">
        <v>126.35</v>
      </c>
      <c r="AD391" s="13">
        <v>119.7</v>
      </c>
      <c r="AE391" s="15"/>
      <c r="AF391" s="14">
        <v>126.35</v>
      </c>
      <c r="AG391" s="13">
        <v>119.7</v>
      </c>
      <c r="AH391" s="15"/>
      <c r="AI391" s="20"/>
      <c r="AJ391" s="11"/>
      <c r="AK391" s="21"/>
      <c r="AL391" s="14">
        <v>86.45</v>
      </c>
      <c r="AM391" s="13">
        <v>86.45</v>
      </c>
      <c r="AN391" s="15"/>
      <c r="AO391" s="14">
        <v>123.69000000000001</v>
      </c>
      <c r="AP391" s="13">
        <v>123.69000000000001</v>
      </c>
      <c r="AQ391" s="15"/>
      <c r="AR391" s="20"/>
      <c r="AS391" s="11"/>
      <c r="AT391" s="21"/>
      <c r="AU391" s="14">
        <v>123.69000000000001</v>
      </c>
      <c r="AV391" s="13">
        <v>123.69000000000001</v>
      </c>
      <c r="AW391" s="15"/>
      <c r="AX391" s="20"/>
      <c r="AY391" s="11"/>
      <c r="AZ391" s="21"/>
      <c r="BA391" s="14">
        <v>106.04090000000001</v>
      </c>
      <c r="BB391" s="13">
        <v>55.101900000000001</v>
      </c>
      <c r="BC391" s="15"/>
      <c r="BD391" s="20"/>
      <c r="BE391" s="11"/>
      <c r="BF391" s="21"/>
      <c r="BG391" s="14">
        <v>106.35000000000001</v>
      </c>
      <c r="BH391" s="13">
        <v>106.35000000000001</v>
      </c>
      <c r="BI391" s="15"/>
      <c r="BJ391" s="20"/>
      <c r="BK391" s="11"/>
      <c r="BL391" s="21"/>
      <c r="BM391" s="22"/>
      <c r="BN391" s="14">
        <f t="shared" si="35"/>
        <v>126.35</v>
      </c>
      <c r="BO391" s="13">
        <f t="shared" si="36"/>
        <v>123.69000000000001</v>
      </c>
      <c r="BP391" s="15">
        <f t="shared" si="37"/>
        <v>0</v>
      </c>
      <c r="BQ391" s="14">
        <f t="shared" si="38"/>
        <v>86.45</v>
      </c>
      <c r="BR391" s="13">
        <f t="shared" si="39"/>
        <v>55.101900000000001</v>
      </c>
      <c r="BS391" s="15">
        <f t="shared" si="40"/>
        <v>0</v>
      </c>
      <c r="BT391" s="22"/>
      <c r="BU391" s="14">
        <v>133</v>
      </c>
      <c r="BV391" s="13">
        <v>133</v>
      </c>
      <c r="BW391" s="15"/>
    </row>
    <row r="392" spans="1:75" x14ac:dyDescent="0.25">
      <c r="A392" s="20" t="s">
        <v>696</v>
      </c>
      <c r="B392" s="11" t="s">
        <v>227</v>
      </c>
      <c r="C392" s="11">
        <v>4700</v>
      </c>
      <c r="D392" s="37">
        <v>7532</v>
      </c>
      <c r="E392" s="11" t="s">
        <v>418</v>
      </c>
      <c r="F392" s="11" t="s">
        <v>687</v>
      </c>
      <c r="G392" s="11">
        <v>97760</v>
      </c>
      <c r="H392" s="11" t="s">
        <v>34</v>
      </c>
      <c r="I392" s="11" t="s">
        <v>229</v>
      </c>
      <c r="J392" s="11" t="s">
        <v>34</v>
      </c>
      <c r="K392" s="11">
        <v>420</v>
      </c>
      <c r="L392" s="11">
        <v>0</v>
      </c>
      <c r="M392" s="11" t="s">
        <v>34</v>
      </c>
      <c r="N392" s="11" t="s">
        <v>34</v>
      </c>
      <c r="O392" s="11" t="s">
        <v>34</v>
      </c>
      <c r="P392" s="11"/>
      <c r="Q392" s="15">
        <v>139</v>
      </c>
      <c r="R392" s="15">
        <f t="shared" si="41"/>
        <v>149</v>
      </c>
      <c r="S392" s="22"/>
      <c r="T392" s="14">
        <v>132.04999999999998</v>
      </c>
      <c r="U392" s="13">
        <v>125.10000000000001</v>
      </c>
      <c r="V392" s="15"/>
      <c r="W392" s="14">
        <v>132.04999999999998</v>
      </c>
      <c r="X392" s="13">
        <v>125.10000000000001</v>
      </c>
      <c r="Y392" s="15"/>
      <c r="Z392" s="14">
        <v>132.04999999999998</v>
      </c>
      <c r="AA392" s="13">
        <v>125.10000000000001</v>
      </c>
      <c r="AB392" s="15"/>
      <c r="AC392" s="14">
        <v>132.04999999999998</v>
      </c>
      <c r="AD392" s="13">
        <v>125.10000000000001</v>
      </c>
      <c r="AE392" s="15"/>
      <c r="AF392" s="14">
        <v>132.04999999999998</v>
      </c>
      <c r="AG392" s="13">
        <v>125.10000000000001</v>
      </c>
      <c r="AH392" s="15"/>
      <c r="AI392" s="20"/>
      <c r="AJ392" s="11"/>
      <c r="AK392" s="21"/>
      <c r="AL392" s="14">
        <v>90.350000000000009</v>
      </c>
      <c r="AM392" s="13">
        <v>90.350000000000009</v>
      </c>
      <c r="AN392" s="15"/>
      <c r="AO392" s="14">
        <v>129.27000000000001</v>
      </c>
      <c r="AP392" s="13">
        <v>129.27000000000001</v>
      </c>
      <c r="AQ392" s="15"/>
      <c r="AR392" s="20"/>
      <c r="AS392" s="11"/>
      <c r="AT392" s="21"/>
      <c r="AU392" s="14">
        <v>129.27000000000001</v>
      </c>
      <c r="AV392" s="13">
        <v>129.27000000000001</v>
      </c>
      <c r="AW392" s="15"/>
      <c r="AX392" s="20"/>
      <c r="AY392" s="11"/>
      <c r="AZ392" s="21"/>
      <c r="BA392" s="14">
        <v>110.82470000000001</v>
      </c>
      <c r="BB392" s="13">
        <v>57.587699999999998</v>
      </c>
      <c r="BC392" s="15"/>
      <c r="BD392" s="20"/>
      <c r="BE392" s="11"/>
      <c r="BF392" s="21"/>
      <c r="BG392" s="14">
        <v>111.15</v>
      </c>
      <c r="BH392" s="13">
        <v>111.15</v>
      </c>
      <c r="BI392" s="15"/>
      <c r="BJ392" s="20"/>
      <c r="BK392" s="11"/>
      <c r="BL392" s="21"/>
      <c r="BM392" s="22"/>
      <c r="BN392" s="14">
        <f t="shared" ref="BN392:BN455" si="42">MAX($BJ392,$BG392,$BD392,$BA392,$AX392,$AU392,$AR392,$AO392,$AL392,$AI392,$AF392,$AC392,$Z392,$W392,$T392)</f>
        <v>132.04999999999998</v>
      </c>
      <c r="BO392" s="13">
        <f t="shared" ref="BO392:BO455" si="43">MAX($BK392,$BH392,$BE392,$BB392,$AY392,$AV392,$AS392,$AP392,$AM392,$AJ392,$AG392,$AD392,$AA392,$X392,$U392)</f>
        <v>129.27000000000001</v>
      </c>
      <c r="BP392" s="15">
        <f t="shared" ref="BP392:BP455" si="44">MAX($BL392,$BI392,$BF392,$BC392,$AZ392,$AW392,$AT392,$AQ392,$AN392,$AK392,$AH392,$AE392,$AB392,$Y392,$V392)</f>
        <v>0</v>
      </c>
      <c r="BQ392" s="14">
        <f t="shared" ref="BQ392:BQ455" si="45">MIN($BJ392,$BG392,$BD392,$BA392,$AX392,$AU392,$AR392,$AO392,$AL392,$AI392,$AF392,$AC392,$Z392,$W392,$T392)</f>
        <v>90.350000000000009</v>
      </c>
      <c r="BR392" s="13">
        <f t="shared" ref="BR392:BR455" si="46">MIN($BK392,$BH392,$BE392,$BB392,$AY392,$AV392,$AS392,$AP392,$AM392,$AJ392,$AG392,$AD392,$AA392,$X392,$U392)</f>
        <v>57.587699999999998</v>
      </c>
      <c r="BS392" s="15">
        <f t="shared" ref="BS392:BS455" si="47">MIN($BL392,$BI392,$BF392,$BC392,$AZ392,$AW392,$AT392,$AQ392,$AN392,$AK392,$AH392,$AE392,$AB392,$Y392,$V392)</f>
        <v>0</v>
      </c>
      <c r="BT392" s="22"/>
      <c r="BU392" s="14">
        <v>139</v>
      </c>
      <c r="BV392" s="13">
        <v>139</v>
      </c>
      <c r="BW392" s="15"/>
    </row>
    <row r="393" spans="1:75" x14ac:dyDescent="0.25">
      <c r="A393" s="20" t="s">
        <v>696</v>
      </c>
      <c r="B393" s="11" t="s">
        <v>57</v>
      </c>
      <c r="C393" s="11">
        <v>5100</v>
      </c>
      <c r="D393" s="37">
        <v>702</v>
      </c>
      <c r="E393" s="11" t="s">
        <v>296</v>
      </c>
      <c r="F393" s="11" t="s">
        <v>638</v>
      </c>
      <c r="G393" s="11">
        <v>97802</v>
      </c>
      <c r="H393" s="11" t="s">
        <v>34</v>
      </c>
      <c r="I393" s="11" t="s">
        <v>34</v>
      </c>
      <c r="J393" s="11" t="s">
        <v>34</v>
      </c>
      <c r="K393" s="11">
        <v>942</v>
      </c>
      <c r="L393" s="11">
        <v>0</v>
      </c>
      <c r="M393" s="11" t="s">
        <v>34</v>
      </c>
      <c r="N393" s="11" t="s">
        <v>34</v>
      </c>
      <c r="O393" s="11" t="s">
        <v>34</v>
      </c>
      <c r="P393" s="11"/>
      <c r="Q393" s="15">
        <v>57.5</v>
      </c>
      <c r="R393" s="15">
        <f t="shared" ref="R393:R456" si="48">ROUNDUP(+Q393*1.07,0)</f>
        <v>62</v>
      </c>
      <c r="S393" s="22"/>
      <c r="T393" s="14">
        <v>54.625</v>
      </c>
      <c r="U393" s="13">
        <v>51.75</v>
      </c>
      <c r="V393" s="15"/>
      <c r="W393" s="14">
        <v>54.625</v>
      </c>
      <c r="X393" s="13">
        <v>51.75</v>
      </c>
      <c r="Y393" s="15"/>
      <c r="Z393" s="14">
        <v>54.625</v>
      </c>
      <c r="AA393" s="13">
        <v>51.75</v>
      </c>
      <c r="AB393" s="15"/>
      <c r="AC393" s="14">
        <v>54.625</v>
      </c>
      <c r="AD393" s="13">
        <v>51.75</v>
      </c>
      <c r="AE393" s="15"/>
      <c r="AF393" s="14">
        <v>54.625</v>
      </c>
      <c r="AG393" s="13">
        <v>51.75</v>
      </c>
      <c r="AH393" s="15"/>
      <c r="AI393" s="20"/>
      <c r="AJ393" s="11"/>
      <c r="AK393" s="21"/>
      <c r="AL393" s="14">
        <v>37.375</v>
      </c>
      <c r="AM393" s="13">
        <v>37.375</v>
      </c>
      <c r="AN393" s="15"/>
      <c r="AO393" s="14">
        <v>53.475000000000001</v>
      </c>
      <c r="AP393" s="13">
        <v>53.475000000000001</v>
      </c>
      <c r="AQ393" s="15"/>
      <c r="AR393" s="20"/>
      <c r="AS393" s="11"/>
      <c r="AT393" s="21"/>
      <c r="AU393" s="14">
        <v>53.475000000000001</v>
      </c>
      <c r="AV393" s="13">
        <v>53.475000000000001</v>
      </c>
      <c r="AW393" s="15"/>
      <c r="AX393" s="20"/>
      <c r="AY393" s="11"/>
      <c r="AZ393" s="21"/>
      <c r="BA393" s="14">
        <v>45.844749999999998</v>
      </c>
      <c r="BB393" s="13">
        <v>23.82225</v>
      </c>
      <c r="BC393" s="15"/>
      <c r="BD393" s="20"/>
      <c r="BE393" s="11"/>
      <c r="BF393" s="21"/>
      <c r="BG393" s="14">
        <v>45.95</v>
      </c>
      <c r="BH393" s="13">
        <v>45.95</v>
      </c>
      <c r="BI393" s="15"/>
      <c r="BJ393" s="20"/>
      <c r="BK393" s="11"/>
      <c r="BL393" s="21"/>
      <c r="BM393" s="22"/>
      <c r="BN393" s="14">
        <f t="shared" si="42"/>
        <v>54.625</v>
      </c>
      <c r="BO393" s="13">
        <f t="shared" si="43"/>
        <v>53.475000000000001</v>
      </c>
      <c r="BP393" s="15">
        <f t="shared" si="44"/>
        <v>0</v>
      </c>
      <c r="BQ393" s="14">
        <f t="shared" si="45"/>
        <v>37.375</v>
      </c>
      <c r="BR393" s="13">
        <f t="shared" si="46"/>
        <v>23.82225</v>
      </c>
      <c r="BS393" s="15">
        <f t="shared" si="47"/>
        <v>0</v>
      </c>
      <c r="BT393" s="22"/>
      <c r="BU393" s="14">
        <v>57.5</v>
      </c>
      <c r="BV393" s="13">
        <v>57.5</v>
      </c>
      <c r="BW393" s="15"/>
    </row>
    <row r="394" spans="1:75" x14ac:dyDescent="0.25">
      <c r="A394" s="20" t="s">
        <v>696</v>
      </c>
      <c r="B394" s="11" t="s">
        <v>57</v>
      </c>
      <c r="C394" s="11">
        <v>5100</v>
      </c>
      <c r="D394" s="37">
        <v>700</v>
      </c>
      <c r="E394" s="11" t="s">
        <v>58</v>
      </c>
      <c r="F394" s="11" t="s">
        <v>460</v>
      </c>
      <c r="G394" s="11">
        <v>97803</v>
      </c>
      <c r="H394" s="11" t="s">
        <v>34</v>
      </c>
      <c r="I394" s="11" t="s">
        <v>34</v>
      </c>
      <c r="J394" s="11" t="s">
        <v>34</v>
      </c>
      <c r="K394" s="11"/>
      <c r="L394" s="11">
        <v>942</v>
      </c>
      <c r="M394" s="11">
        <v>0</v>
      </c>
      <c r="N394" s="11" t="s">
        <v>34</v>
      </c>
      <c r="O394" s="11" t="s">
        <v>34</v>
      </c>
      <c r="P394" s="11" t="s">
        <v>34</v>
      </c>
      <c r="Q394" s="15">
        <v>44</v>
      </c>
      <c r="R394" s="15">
        <f t="shared" si="48"/>
        <v>48</v>
      </c>
      <c r="S394" s="22"/>
      <c r="T394" s="14">
        <v>41.8</v>
      </c>
      <c r="U394" s="13">
        <v>39.6</v>
      </c>
      <c r="V394" s="15"/>
      <c r="W394" s="14">
        <v>41.8</v>
      </c>
      <c r="X394" s="13">
        <v>39.6</v>
      </c>
      <c r="Y394" s="15"/>
      <c r="Z394" s="14">
        <v>41.8</v>
      </c>
      <c r="AA394" s="13">
        <v>39.6</v>
      </c>
      <c r="AB394" s="15"/>
      <c r="AC394" s="14">
        <v>41.8</v>
      </c>
      <c r="AD394" s="13">
        <v>39.6</v>
      </c>
      <c r="AE394" s="15"/>
      <c r="AF394" s="14">
        <v>41.8</v>
      </c>
      <c r="AG394" s="13">
        <v>39.6</v>
      </c>
      <c r="AH394" s="15"/>
      <c r="AI394" s="14"/>
      <c r="AJ394" s="13"/>
      <c r="AK394" s="15"/>
      <c r="AL394" s="14">
        <v>28.6</v>
      </c>
      <c r="AM394" s="13">
        <v>28.6</v>
      </c>
      <c r="AN394" s="15"/>
      <c r="AO394" s="14">
        <v>40.92</v>
      </c>
      <c r="AP394" s="13">
        <v>40.92</v>
      </c>
      <c r="AQ394" s="15"/>
      <c r="AR394" s="14"/>
      <c r="AS394" s="13"/>
      <c r="AT394" s="15"/>
      <c r="AU394" s="14">
        <v>40.92</v>
      </c>
      <c r="AV394" s="13">
        <v>40.92</v>
      </c>
      <c r="AW394" s="15"/>
      <c r="AX394" s="14"/>
      <c r="AY394" s="13"/>
      <c r="AZ394" s="15"/>
      <c r="BA394" s="14">
        <v>35.081200000000003</v>
      </c>
      <c r="BB394" s="13">
        <v>18.229199999999999</v>
      </c>
      <c r="BC394" s="15"/>
      <c r="BD394" s="14"/>
      <c r="BE394" s="13"/>
      <c r="BF394" s="15"/>
      <c r="BG394" s="14">
        <v>35.150000000000006</v>
      </c>
      <c r="BH394" s="13">
        <v>35.150000000000006</v>
      </c>
      <c r="BI394" s="15"/>
      <c r="BJ394" s="14"/>
      <c r="BK394" s="13"/>
      <c r="BL394" s="15"/>
      <c r="BM394" s="16"/>
      <c r="BN394" s="14">
        <f t="shared" si="42"/>
        <v>41.8</v>
      </c>
      <c r="BO394" s="13">
        <f t="shared" si="43"/>
        <v>40.92</v>
      </c>
      <c r="BP394" s="15">
        <f t="shared" si="44"/>
        <v>0</v>
      </c>
      <c r="BQ394" s="14">
        <f t="shared" si="45"/>
        <v>28.6</v>
      </c>
      <c r="BR394" s="13">
        <f t="shared" si="46"/>
        <v>18.229199999999999</v>
      </c>
      <c r="BS394" s="15">
        <f t="shared" si="47"/>
        <v>0</v>
      </c>
      <c r="BT394" s="16"/>
      <c r="BU394" s="14">
        <v>44</v>
      </c>
      <c r="BV394" s="13">
        <v>44</v>
      </c>
      <c r="BW394" s="15"/>
    </row>
    <row r="395" spans="1:75" x14ac:dyDescent="0.25">
      <c r="A395" s="20" t="s">
        <v>696</v>
      </c>
      <c r="B395" s="11" t="s">
        <v>32</v>
      </c>
      <c r="C395" s="11">
        <v>4010</v>
      </c>
      <c r="D395" s="37">
        <v>2807</v>
      </c>
      <c r="E395" s="11" t="s">
        <v>37</v>
      </c>
      <c r="F395" s="11" t="s">
        <v>636</v>
      </c>
      <c r="G395" s="11">
        <v>99202</v>
      </c>
      <c r="H395" s="11" t="s">
        <v>34</v>
      </c>
      <c r="I395" s="11" t="s">
        <v>34</v>
      </c>
      <c r="J395" s="11" t="s">
        <v>34</v>
      </c>
      <c r="K395" s="11">
        <v>761</v>
      </c>
      <c r="L395" s="11">
        <v>0</v>
      </c>
      <c r="M395" s="11" t="s">
        <v>34</v>
      </c>
      <c r="N395" s="11" t="s">
        <v>34</v>
      </c>
      <c r="O395" s="11" t="s">
        <v>34</v>
      </c>
      <c r="P395" s="11"/>
      <c r="Q395" s="15">
        <v>211</v>
      </c>
      <c r="R395" s="15">
        <f t="shared" si="48"/>
        <v>226</v>
      </c>
      <c r="S395" s="22"/>
      <c r="T395" s="14">
        <v>200.45</v>
      </c>
      <c r="U395" s="13">
        <v>189.9</v>
      </c>
      <c r="V395" s="15"/>
      <c r="W395" s="14">
        <v>200.45</v>
      </c>
      <c r="X395" s="13">
        <v>189.9</v>
      </c>
      <c r="Y395" s="15"/>
      <c r="Z395" s="14">
        <v>200.45</v>
      </c>
      <c r="AA395" s="13">
        <v>189.9</v>
      </c>
      <c r="AB395" s="15"/>
      <c r="AC395" s="14">
        <v>200.45</v>
      </c>
      <c r="AD395" s="13">
        <v>189.9</v>
      </c>
      <c r="AE395" s="15"/>
      <c r="AF395" s="14">
        <v>200.45</v>
      </c>
      <c r="AG395" s="13">
        <v>189.9</v>
      </c>
      <c r="AH395" s="15"/>
      <c r="AI395" s="20"/>
      <c r="AJ395" s="11"/>
      <c r="AK395" s="21"/>
      <c r="AL395" s="14">
        <v>137.15</v>
      </c>
      <c r="AM395" s="13">
        <v>137.15</v>
      </c>
      <c r="AN395" s="15"/>
      <c r="AO395" s="14">
        <v>196.23000000000002</v>
      </c>
      <c r="AP395" s="13">
        <v>196.23000000000002</v>
      </c>
      <c r="AQ395" s="15"/>
      <c r="AR395" s="20"/>
      <c r="AS395" s="11"/>
      <c r="AT395" s="21"/>
      <c r="AU395" s="14">
        <v>196.23000000000002</v>
      </c>
      <c r="AV395" s="13">
        <v>196.23000000000002</v>
      </c>
      <c r="AW395" s="15"/>
      <c r="AX395" s="20"/>
      <c r="AY395" s="11"/>
      <c r="AZ395" s="21"/>
      <c r="BA395" s="14">
        <v>168.2303</v>
      </c>
      <c r="BB395" s="13">
        <v>87.417299999999997</v>
      </c>
      <c r="BC395" s="15"/>
      <c r="BD395" s="20"/>
      <c r="BE395" s="11"/>
      <c r="BF395" s="21"/>
      <c r="BG395" s="14">
        <v>168.75</v>
      </c>
      <c r="BH395" s="13">
        <v>168.75</v>
      </c>
      <c r="BI395" s="15"/>
      <c r="BJ395" s="20"/>
      <c r="BK395" s="11"/>
      <c r="BL395" s="21"/>
      <c r="BM395" s="22"/>
      <c r="BN395" s="14">
        <f t="shared" si="42"/>
        <v>200.45</v>
      </c>
      <c r="BO395" s="13">
        <f t="shared" si="43"/>
        <v>196.23000000000002</v>
      </c>
      <c r="BP395" s="15">
        <f t="shared" si="44"/>
        <v>0</v>
      </c>
      <c r="BQ395" s="14">
        <f t="shared" si="45"/>
        <v>137.15</v>
      </c>
      <c r="BR395" s="13">
        <f t="shared" si="46"/>
        <v>87.417299999999997</v>
      </c>
      <c r="BS395" s="15">
        <f t="shared" si="47"/>
        <v>0</v>
      </c>
      <c r="BT395" s="22"/>
      <c r="BU395" s="14">
        <v>211</v>
      </c>
      <c r="BV395" s="13">
        <v>211</v>
      </c>
      <c r="BW395" s="15"/>
    </row>
    <row r="396" spans="1:75" x14ac:dyDescent="0.25">
      <c r="A396" s="20" t="s">
        <v>696</v>
      </c>
      <c r="B396" s="11" t="s">
        <v>32</v>
      </c>
      <c r="C396" s="11">
        <v>4010</v>
      </c>
      <c r="D396" s="37">
        <v>1006</v>
      </c>
      <c r="E396" s="11" t="s">
        <v>38</v>
      </c>
      <c r="F396" s="11" t="s">
        <v>636</v>
      </c>
      <c r="G396" s="11">
        <v>99202</v>
      </c>
      <c r="H396" s="11" t="s">
        <v>34</v>
      </c>
      <c r="I396" s="11" t="s">
        <v>34</v>
      </c>
      <c r="J396" s="11" t="s">
        <v>34</v>
      </c>
      <c r="K396" s="11">
        <v>964</v>
      </c>
      <c r="L396" s="11">
        <v>0</v>
      </c>
      <c r="M396" s="11" t="s">
        <v>34</v>
      </c>
      <c r="N396" s="11" t="s">
        <v>34</v>
      </c>
      <c r="O396" s="11" t="s">
        <v>34</v>
      </c>
      <c r="P396" s="11"/>
      <c r="Q396" s="15">
        <v>170</v>
      </c>
      <c r="R396" s="15">
        <f t="shared" si="48"/>
        <v>182</v>
      </c>
      <c r="S396" s="22"/>
      <c r="T396" s="14">
        <v>161.5</v>
      </c>
      <c r="U396" s="13">
        <v>153</v>
      </c>
      <c r="V396" s="15"/>
      <c r="W396" s="14">
        <v>161.5</v>
      </c>
      <c r="X396" s="13">
        <v>153</v>
      </c>
      <c r="Y396" s="15"/>
      <c r="Z396" s="14">
        <v>161.5</v>
      </c>
      <c r="AA396" s="13">
        <v>153</v>
      </c>
      <c r="AB396" s="15"/>
      <c r="AC396" s="14">
        <v>161.5</v>
      </c>
      <c r="AD396" s="13">
        <v>153</v>
      </c>
      <c r="AE396" s="15"/>
      <c r="AF396" s="14">
        <v>161.5</v>
      </c>
      <c r="AG396" s="13">
        <v>153</v>
      </c>
      <c r="AH396" s="15"/>
      <c r="AI396" s="20"/>
      <c r="AJ396" s="11"/>
      <c r="AK396" s="21"/>
      <c r="AL396" s="14">
        <v>110.5</v>
      </c>
      <c r="AM396" s="13">
        <v>110.5</v>
      </c>
      <c r="AN396" s="15"/>
      <c r="AO396" s="14">
        <v>158.1</v>
      </c>
      <c r="AP396" s="13">
        <v>158.1</v>
      </c>
      <c r="AQ396" s="15"/>
      <c r="AR396" s="20"/>
      <c r="AS396" s="11"/>
      <c r="AT396" s="21"/>
      <c r="AU396" s="14">
        <v>158.1</v>
      </c>
      <c r="AV396" s="13">
        <v>158.1</v>
      </c>
      <c r="AW396" s="15"/>
      <c r="AX396" s="20"/>
      <c r="AY396" s="11"/>
      <c r="AZ396" s="21"/>
      <c r="BA396" s="14">
        <v>135.541</v>
      </c>
      <c r="BB396" s="13">
        <v>70.430999999999997</v>
      </c>
      <c r="BC396" s="15"/>
      <c r="BD396" s="20"/>
      <c r="BE396" s="11"/>
      <c r="BF396" s="21"/>
      <c r="BG396" s="14"/>
      <c r="BH396" s="13"/>
      <c r="BI396" s="15"/>
      <c r="BJ396" s="20"/>
      <c r="BK396" s="11"/>
      <c r="BL396" s="21"/>
      <c r="BM396" s="22"/>
      <c r="BN396" s="14">
        <f t="shared" si="42"/>
        <v>161.5</v>
      </c>
      <c r="BO396" s="13">
        <f t="shared" si="43"/>
        <v>158.1</v>
      </c>
      <c r="BP396" s="15">
        <f t="shared" si="44"/>
        <v>0</v>
      </c>
      <c r="BQ396" s="14">
        <f t="shared" si="45"/>
        <v>110.5</v>
      </c>
      <c r="BR396" s="13">
        <f t="shared" si="46"/>
        <v>70.430999999999997</v>
      </c>
      <c r="BS396" s="15">
        <f t="shared" si="47"/>
        <v>0</v>
      </c>
      <c r="BT396" s="22"/>
      <c r="BU396" s="14">
        <v>170</v>
      </c>
      <c r="BV396" s="13">
        <v>170</v>
      </c>
      <c r="BW396" s="15"/>
    </row>
    <row r="397" spans="1:75" x14ac:dyDescent="0.25">
      <c r="A397" s="20" t="s">
        <v>696</v>
      </c>
      <c r="B397" s="11" t="s">
        <v>174</v>
      </c>
      <c r="C397" s="11">
        <v>3700</v>
      </c>
      <c r="D397" s="37">
        <v>606</v>
      </c>
      <c r="E397" s="11" t="s">
        <v>175</v>
      </c>
      <c r="F397" s="11" t="s">
        <v>446</v>
      </c>
      <c r="G397" s="11">
        <v>99203</v>
      </c>
      <c r="H397" s="11" t="s">
        <v>34</v>
      </c>
      <c r="I397" s="11" t="s">
        <v>34</v>
      </c>
      <c r="J397" s="11" t="s">
        <v>34</v>
      </c>
      <c r="K397" s="11"/>
      <c r="L397" s="11">
        <v>761</v>
      </c>
      <c r="M397" s="11">
        <v>0</v>
      </c>
      <c r="N397" s="11" t="s">
        <v>34</v>
      </c>
      <c r="O397" s="11" t="s">
        <v>34</v>
      </c>
      <c r="P397" s="11" t="s">
        <v>34</v>
      </c>
      <c r="Q397" s="15">
        <v>166.5</v>
      </c>
      <c r="R397" s="15">
        <f t="shared" si="48"/>
        <v>179</v>
      </c>
      <c r="S397" s="22"/>
      <c r="T397" s="14">
        <v>158.17499999999998</v>
      </c>
      <c r="U397" s="13">
        <v>149.85</v>
      </c>
      <c r="V397" s="15"/>
      <c r="W397" s="14">
        <v>158.17499999999998</v>
      </c>
      <c r="X397" s="13">
        <v>149.85</v>
      </c>
      <c r="Y397" s="15"/>
      <c r="Z397" s="14">
        <v>158.17499999999998</v>
      </c>
      <c r="AA397" s="13">
        <v>149.85</v>
      </c>
      <c r="AB397" s="15"/>
      <c r="AC397" s="14">
        <v>158.17499999999998</v>
      </c>
      <c r="AD397" s="13">
        <v>149.85</v>
      </c>
      <c r="AE397" s="15"/>
      <c r="AF397" s="14">
        <v>158.17499999999998</v>
      </c>
      <c r="AG397" s="13">
        <v>149.85</v>
      </c>
      <c r="AH397" s="15"/>
      <c r="AI397" s="14"/>
      <c r="AJ397" s="13"/>
      <c r="AK397" s="15"/>
      <c r="AL397" s="14">
        <v>108.22500000000001</v>
      </c>
      <c r="AM397" s="13">
        <v>108.22500000000001</v>
      </c>
      <c r="AN397" s="15"/>
      <c r="AO397" s="14">
        <v>154.845</v>
      </c>
      <c r="AP397" s="13">
        <v>154.845</v>
      </c>
      <c r="AQ397" s="15"/>
      <c r="AR397" s="14"/>
      <c r="AS397" s="13"/>
      <c r="AT397" s="15"/>
      <c r="AU397" s="14">
        <v>154.845</v>
      </c>
      <c r="AV397" s="13">
        <v>154.845</v>
      </c>
      <c r="AW397" s="15"/>
      <c r="AX397" s="14"/>
      <c r="AY397" s="13"/>
      <c r="AZ397" s="15"/>
      <c r="BA397" s="14">
        <v>132.75045</v>
      </c>
      <c r="BB397" s="13">
        <v>68.980950000000007</v>
      </c>
      <c r="BC397" s="15"/>
      <c r="BD397" s="14"/>
      <c r="BE397" s="13"/>
      <c r="BF397" s="15"/>
      <c r="BG397" s="14">
        <v>133.15</v>
      </c>
      <c r="BH397" s="13">
        <v>133.15</v>
      </c>
      <c r="BI397" s="15"/>
      <c r="BJ397" s="14"/>
      <c r="BK397" s="13"/>
      <c r="BL397" s="15"/>
      <c r="BM397" s="16"/>
      <c r="BN397" s="14">
        <f t="shared" si="42"/>
        <v>158.17499999999998</v>
      </c>
      <c r="BO397" s="13">
        <f t="shared" si="43"/>
        <v>154.845</v>
      </c>
      <c r="BP397" s="15">
        <f t="shared" si="44"/>
        <v>0</v>
      </c>
      <c r="BQ397" s="14">
        <f t="shared" si="45"/>
        <v>108.22500000000001</v>
      </c>
      <c r="BR397" s="13">
        <f t="shared" si="46"/>
        <v>68.980950000000007</v>
      </c>
      <c r="BS397" s="15">
        <f t="shared" si="47"/>
        <v>0</v>
      </c>
      <c r="BT397" s="16"/>
      <c r="BU397" s="14">
        <v>166.5</v>
      </c>
      <c r="BV397" s="13">
        <v>166.5</v>
      </c>
      <c r="BW397" s="15"/>
    </row>
    <row r="398" spans="1:75" x14ac:dyDescent="0.25">
      <c r="A398" s="20" t="s">
        <v>696</v>
      </c>
      <c r="B398" s="11" t="s">
        <v>32</v>
      </c>
      <c r="C398" s="11">
        <v>4010</v>
      </c>
      <c r="D398" s="37">
        <v>1007</v>
      </c>
      <c r="E398" s="11" t="s">
        <v>38</v>
      </c>
      <c r="F398" s="11" t="s">
        <v>446</v>
      </c>
      <c r="G398" s="11">
        <v>99203</v>
      </c>
      <c r="H398" s="11" t="s">
        <v>34</v>
      </c>
      <c r="I398" s="11" t="s">
        <v>34</v>
      </c>
      <c r="J398" s="11" t="s">
        <v>34</v>
      </c>
      <c r="K398" s="11"/>
      <c r="L398" s="11">
        <v>964</v>
      </c>
      <c r="M398" s="11">
        <v>0</v>
      </c>
      <c r="N398" s="11" t="s">
        <v>34</v>
      </c>
      <c r="O398" s="11" t="s">
        <v>34</v>
      </c>
      <c r="P398" s="11" t="s">
        <v>34</v>
      </c>
      <c r="Q398" s="15">
        <v>240</v>
      </c>
      <c r="R398" s="15">
        <f t="shared" si="48"/>
        <v>257</v>
      </c>
      <c r="S398" s="22"/>
      <c r="T398" s="14">
        <v>228</v>
      </c>
      <c r="U398" s="13">
        <v>216</v>
      </c>
      <c r="V398" s="15"/>
      <c r="W398" s="14">
        <v>228</v>
      </c>
      <c r="X398" s="13">
        <v>216</v>
      </c>
      <c r="Y398" s="15"/>
      <c r="Z398" s="14">
        <v>228</v>
      </c>
      <c r="AA398" s="13">
        <v>216</v>
      </c>
      <c r="AB398" s="15"/>
      <c r="AC398" s="14">
        <v>228</v>
      </c>
      <c r="AD398" s="13">
        <v>216</v>
      </c>
      <c r="AE398" s="15"/>
      <c r="AF398" s="14">
        <v>228</v>
      </c>
      <c r="AG398" s="13">
        <v>216</v>
      </c>
      <c r="AH398" s="15"/>
      <c r="AI398" s="14"/>
      <c r="AJ398" s="13"/>
      <c r="AK398" s="15"/>
      <c r="AL398" s="14">
        <v>156</v>
      </c>
      <c r="AM398" s="13">
        <v>156</v>
      </c>
      <c r="AN398" s="15"/>
      <c r="AO398" s="14">
        <v>223.20000000000002</v>
      </c>
      <c r="AP398" s="13">
        <v>223.20000000000002</v>
      </c>
      <c r="AQ398" s="15"/>
      <c r="AR398" s="14"/>
      <c r="AS398" s="13"/>
      <c r="AT398" s="15"/>
      <c r="AU398" s="14">
        <v>223.20000000000002</v>
      </c>
      <c r="AV398" s="13">
        <v>223.20000000000002</v>
      </c>
      <c r="AW398" s="15"/>
      <c r="AX398" s="14"/>
      <c r="AY398" s="13"/>
      <c r="AZ398" s="15"/>
      <c r="BA398" s="14">
        <v>191.352</v>
      </c>
      <c r="BB398" s="13">
        <v>99.432000000000002</v>
      </c>
      <c r="BC398" s="15"/>
      <c r="BD398" s="14"/>
      <c r="BE398" s="13"/>
      <c r="BF398" s="15"/>
      <c r="BG398" s="14"/>
      <c r="BH398" s="13"/>
      <c r="BI398" s="15"/>
      <c r="BJ398" s="14"/>
      <c r="BK398" s="13"/>
      <c r="BL398" s="15"/>
      <c r="BM398" s="16"/>
      <c r="BN398" s="14">
        <f t="shared" si="42"/>
        <v>228</v>
      </c>
      <c r="BO398" s="13">
        <f t="shared" si="43"/>
        <v>223.20000000000002</v>
      </c>
      <c r="BP398" s="15">
        <f t="shared" si="44"/>
        <v>0</v>
      </c>
      <c r="BQ398" s="14">
        <f t="shared" si="45"/>
        <v>156</v>
      </c>
      <c r="BR398" s="13">
        <f t="shared" si="46"/>
        <v>99.432000000000002</v>
      </c>
      <c r="BS398" s="15">
        <f t="shared" si="47"/>
        <v>0</v>
      </c>
      <c r="BT398" s="16"/>
      <c r="BU398" s="14">
        <v>240</v>
      </c>
      <c r="BV398" s="13">
        <v>240</v>
      </c>
      <c r="BW398" s="15"/>
    </row>
    <row r="399" spans="1:75" x14ac:dyDescent="0.25">
      <c r="A399" s="20" t="s">
        <v>696</v>
      </c>
      <c r="B399" s="11" t="s">
        <v>32</v>
      </c>
      <c r="C399" s="11">
        <v>4010</v>
      </c>
      <c r="D399" s="37">
        <v>2808</v>
      </c>
      <c r="E399" s="11" t="s">
        <v>37</v>
      </c>
      <c r="F399" s="11" t="s">
        <v>446</v>
      </c>
      <c r="G399" s="11">
        <v>99203</v>
      </c>
      <c r="H399" s="11" t="s">
        <v>34</v>
      </c>
      <c r="I399" s="11" t="s">
        <v>34</v>
      </c>
      <c r="J399" s="11" t="s">
        <v>34</v>
      </c>
      <c r="K399" s="11"/>
      <c r="L399" s="11">
        <v>761</v>
      </c>
      <c r="M399" s="11">
        <v>0</v>
      </c>
      <c r="N399" s="11" t="s">
        <v>34</v>
      </c>
      <c r="O399" s="11" t="s">
        <v>34</v>
      </c>
      <c r="P399" s="11" t="s">
        <v>34</v>
      </c>
      <c r="Q399" s="15">
        <v>311</v>
      </c>
      <c r="R399" s="15">
        <f t="shared" si="48"/>
        <v>333</v>
      </c>
      <c r="S399" s="22"/>
      <c r="T399" s="14">
        <v>295.45</v>
      </c>
      <c r="U399" s="13">
        <v>279.90000000000003</v>
      </c>
      <c r="V399" s="15"/>
      <c r="W399" s="14">
        <v>295.45</v>
      </c>
      <c r="X399" s="13">
        <v>279.90000000000003</v>
      </c>
      <c r="Y399" s="15"/>
      <c r="Z399" s="14">
        <v>295.45</v>
      </c>
      <c r="AA399" s="13">
        <v>279.90000000000003</v>
      </c>
      <c r="AB399" s="15"/>
      <c r="AC399" s="14">
        <v>295.45</v>
      </c>
      <c r="AD399" s="13">
        <v>279.90000000000003</v>
      </c>
      <c r="AE399" s="15"/>
      <c r="AF399" s="14">
        <v>295.45</v>
      </c>
      <c r="AG399" s="13">
        <v>279.90000000000003</v>
      </c>
      <c r="AH399" s="15"/>
      <c r="AI399" s="14"/>
      <c r="AJ399" s="13"/>
      <c r="AK399" s="15"/>
      <c r="AL399" s="14">
        <v>202.15</v>
      </c>
      <c r="AM399" s="13">
        <v>202.15</v>
      </c>
      <c r="AN399" s="15"/>
      <c r="AO399" s="14">
        <v>289.23</v>
      </c>
      <c r="AP399" s="13">
        <v>289.23</v>
      </c>
      <c r="AQ399" s="15"/>
      <c r="AR399" s="14"/>
      <c r="AS399" s="13"/>
      <c r="AT399" s="15"/>
      <c r="AU399" s="14">
        <v>289.23</v>
      </c>
      <c r="AV399" s="13">
        <v>289.23</v>
      </c>
      <c r="AW399" s="15"/>
      <c r="AX399" s="14"/>
      <c r="AY399" s="13"/>
      <c r="AZ399" s="15"/>
      <c r="BA399" s="14">
        <v>247.96029999999999</v>
      </c>
      <c r="BB399" s="13">
        <v>128.84729999999999</v>
      </c>
      <c r="BC399" s="15"/>
      <c r="BD399" s="14"/>
      <c r="BE399" s="13"/>
      <c r="BF399" s="15"/>
      <c r="BG399" s="14">
        <v>248.75</v>
      </c>
      <c r="BH399" s="13">
        <v>248.75</v>
      </c>
      <c r="BI399" s="15"/>
      <c r="BJ399" s="14"/>
      <c r="BK399" s="13"/>
      <c r="BL399" s="15"/>
      <c r="BM399" s="16"/>
      <c r="BN399" s="14">
        <f t="shared" si="42"/>
        <v>295.45</v>
      </c>
      <c r="BO399" s="13">
        <f t="shared" si="43"/>
        <v>289.23</v>
      </c>
      <c r="BP399" s="15">
        <f t="shared" si="44"/>
        <v>0</v>
      </c>
      <c r="BQ399" s="14">
        <f t="shared" si="45"/>
        <v>202.15</v>
      </c>
      <c r="BR399" s="13">
        <f t="shared" si="46"/>
        <v>128.84729999999999</v>
      </c>
      <c r="BS399" s="15">
        <f t="shared" si="47"/>
        <v>0</v>
      </c>
      <c r="BT399" s="16"/>
      <c r="BU399" s="14">
        <v>311</v>
      </c>
      <c r="BV399" s="13">
        <v>311</v>
      </c>
      <c r="BW399" s="15"/>
    </row>
    <row r="400" spans="1:75" x14ac:dyDescent="0.25">
      <c r="A400" s="20" t="s">
        <v>696</v>
      </c>
      <c r="B400" s="11" t="s">
        <v>32</v>
      </c>
      <c r="C400" s="11">
        <v>4010</v>
      </c>
      <c r="D400" s="37">
        <v>1008</v>
      </c>
      <c r="E400" s="11" t="s">
        <v>38</v>
      </c>
      <c r="F400" s="11" t="s">
        <v>447</v>
      </c>
      <c r="G400" s="11">
        <v>99204</v>
      </c>
      <c r="H400" s="11" t="s">
        <v>34</v>
      </c>
      <c r="I400" s="11" t="s">
        <v>34</v>
      </c>
      <c r="J400" s="11" t="s">
        <v>34</v>
      </c>
      <c r="K400" s="11"/>
      <c r="L400" s="11">
        <v>964</v>
      </c>
      <c r="M400" s="11">
        <v>0</v>
      </c>
      <c r="N400" s="11" t="s">
        <v>34</v>
      </c>
      <c r="O400" s="11" t="s">
        <v>34</v>
      </c>
      <c r="P400" s="11" t="s">
        <v>34</v>
      </c>
      <c r="Q400" s="15">
        <v>365</v>
      </c>
      <c r="R400" s="15">
        <f t="shared" si="48"/>
        <v>391</v>
      </c>
      <c r="S400" s="22"/>
      <c r="T400" s="14">
        <v>346.75</v>
      </c>
      <c r="U400" s="13">
        <v>328.5</v>
      </c>
      <c r="V400" s="15"/>
      <c r="W400" s="14">
        <v>346.75</v>
      </c>
      <c r="X400" s="13">
        <v>328.5</v>
      </c>
      <c r="Y400" s="15"/>
      <c r="Z400" s="14">
        <v>346.75</v>
      </c>
      <c r="AA400" s="13">
        <v>328.5</v>
      </c>
      <c r="AB400" s="15"/>
      <c r="AC400" s="14">
        <v>346.75</v>
      </c>
      <c r="AD400" s="13">
        <v>328.5</v>
      </c>
      <c r="AE400" s="15"/>
      <c r="AF400" s="14">
        <v>346.75</v>
      </c>
      <c r="AG400" s="13">
        <v>328.5</v>
      </c>
      <c r="AH400" s="15"/>
      <c r="AI400" s="14"/>
      <c r="AJ400" s="13"/>
      <c r="AK400" s="15"/>
      <c r="AL400" s="14">
        <v>237.25</v>
      </c>
      <c r="AM400" s="13">
        <v>237.25</v>
      </c>
      <c r="AN400" s="15"/>
      <c r="AO400" s="14">
        <v>339.45000000000005</v>
      </c>
      <c r="AP400" s="13">
        <v>339.45000000000005</v>
      </c>
      <c r="AQ400" s="15"/>
      <c r="AR400" s="14"/>
      <c r="AS400" s="13"/>
      <c r="AT400" s="15"/>
      <c r="AU400" s="14">
        <v>339.45000000000005</v>
      </c>
      <c r="AV400" s="13">
        <v>339.45000000000005</v>
      </c>
      <c r="AW400" s="15"/>
      <c r="AX400" s="14"/>
      <c r="AY400" s="13"/>
      <c r="AZ400" s="15"/>
      <c r="BA400" s="14">
        <v>291.0145</v>
      </c>
      <c r="BB400" s="13">
        <v>151.21950000000001</v>
      </c>
      <c r="BC400" s="15"/>
      <c r="BD400" s="14"/>
      <c r="BE400" s="13"/>
      <c r="BF400" s="15"/>
      <c r="BG400" s="14"/>
      <c r="BH400" s="13"/>
      <c r="BI400" s="15"/>
      <c r="BJ400" s="14"/>
      <c r="BK400" s="13"/>
      <c r="BL400" s="15"/>
      <c r="BM400" s="16"/>
      <c r="BN400" s="14">
        <f t="shared" si="42"/>
        <v>346.75</v>
      </c>
      <c r="BO400" s="13">
        <f t="shared" si="43"/>
        <v>339.45000000000005</v>
      </c>
      <c r="BP400" s="15">
        <f t="shared" si="44"/>
        <v>0</v>
      </c>
      <c r="BQ400" s="14">
        <f t="shared" si="45"/>
        <v>237.25</v>
      </c>
      <c r="BR400" s="13">
        <f t="shared" si="46"/>
        <v>151.21950000000001</v>
      </c>
      <c r="BS400" s="15">
        <f t="shared" si="47"/>
        <v>0</v>
      </c>
      <c r="BT400" s="16"/>
      <c r="BU400" s="14">
        <v>365</v>
      </c>
      <c r="BV400" s="13">
        <v>365</v>
      </c>
      <c r="BW400" s="15"/>
    </row>
    <row r="401" spans="1:75" x14ac:dyDescent="0.25">
      <c r="A401" s="20" t="s">
        <v>696</v>
      </c>
      <c r="B401" s="11" t="s">
        <v>32</v>
      </c>
      <c r="C401" s="11">
        <v>4010</v>
      </c>
      <c r="D401" s="37">
        <v>2809</v>
      </c>
      <c r="E401" s="11" t="s">
        <v>37</v>
      </c>
      <c r="F401" s="11" t="s">
        <v>447</v>
      </c>
      <c r="G401" s="11">
        <v>99204</v>
      </c>
      <c r="H401" s="11" t="s">
        <v>34</v>
      </c>
      <c r="I401" s="11" t="s">
        <v>34</v>
      </c>
      <c r="J401" s="11" t="s">
        <v>34</v>
      </c>
      <c r="K401" s="11"/>
      <c r="L401" s="11">
        <v>761</v>
      </c>
      <c r="M401" s="11">
        <v>0</v>
      </c>
      <c r="N401" s="11" t="s">
        <v>34</v>
      </c>
      <c r="O401" s="11" t="s">
        <v>34</v>
      </c>
      <c r="P401" s="11" t="s">
        <v>34</v>
      </c>
      <c r="Q401" s="15">
        <v>445</v>
      </c>
      <c r="R401" s="15">
        <f t="shared" si="48"/>
        <v>477</v>
      </c>
      <c r="S401" s="22"/>
      <c r="T401" s="14">
        <v>422.75</v>
      </c>
      <c r="U401" s="13">
        <v>400.5</v>
      </c>
      <c r="V401" s="15"/>
      <c r="W401" s="14">
        <v>422.75</v>
      </c>
      <c r="X401" s="13">
        <v>400.5</v>
      </c>
      <c r="Y401" s="15"/>
      <c r="Z401" s="14">
        <v>422.75</v>
      </c>
      <c r="AA401" s="13">
        <v>400.5</v>
      </c>
      <c r="AB401" s="15"/>
      <c r="AC401" s="14">
        <v>422.75</v>
      </c>
      <c r="AD401" s="13">
        <v>400.5</v>
      </c>
      <c r="AE401" s="15"/>
      <c r="AF401" s="14">
        <v>422.75</v>
      </c>
      <c r="AG401" s="13">
        <v>400.5</v>
      </c>
      <c r="AH401" s="15"/>
      <c r="AI401" s="14"/>
      <c r="AJ401" s="13"/>
      <c r="AK401" s="15"/>
      <c r="AL401" s="14">
        <v>289.25</v>
      </c>
      <c r="AM401" s="13">
        <v>289.25</v>
      </c>
      <c r="AN401" s="15"/>
      <c r="AO401" s="14">
        <v>413.85</v>
      </c>
      <c r="AP401" s="13">
        <v>413.85</v>
      </c>
      <c r="AQ401" s="15"/>
      <c r="AR401" s="14"/>
      <c r="AS401" s="13"/>
      <c r="AT401" s="15"/>
      <c r="AU401" s="14">
        <v>413.85</v>
      </c>
      <c r="AV401" s="13">
        <v>413.85</v>
      </c>
      <c r="AW401" s="15"/>
      <c r="AX401" s="14"/>
      <c r="AY401" s="13"/>
      <c r="AZ401" s="15"/>
      <c r="BA401" s="14">
        <v>354.79849999999999</v>
      </c>
      <c r="BB401" s="13">
        <v>184.36349999999999</v>
      </c>
      <c r="BC401" s="15"/>
      <c r="BD401" s="14"/>
      <c r="BE401" s="13"/>
      <c r="BF401" s="15"/>
      <c r="BG401" s="14">
        <v>355.95</v>
      </c>
      <c r="BH401" s="13">
        <v>355.95</v>
      </c>
      <c r="BI401" s="15"/>
      <c r="BJ401" s="14"/>
      <c r="BK401" s="13"/>
      <c r="BL401" s="15"/>
      <c r="BM401" s="16"/>
      <c r="BN401" s="14">
        <f t="shared" si="42"/>
        <v>422.75</v>
      </c>
      <c r="BO401" s="13">
        <f t="shared" si="43"/>
        <v>413.85</v>
      </c>
      <c r="BP401" s="15">
        <f t="shared" si="44"/>
        <v>0</v>
      </c>
      <c r="BQ401" s="14">
        <f t="shared" si="45"/>
        <v>289.25</v>
      </c>
      <c r="BR401" s="13">
        <f t="shared" si="46"/>
        <v>184.36349999999999</v>
      </c>
      <c r="BS401" s="15">
        <f t="shared" si="47"/>
        <v>0</v>
      </c>
      <c r="BT401" s="16"/>
      <c r="BU401" s="14">
        <v>445</v>
      </c>
      <c r="BV401" s="13">
        <v>445</v>
      </c>
      <c r="BW401" s="15"/>
    </row>
    <row r="402" spans="1:75" x14ac:dyDescent="0.25">
      <c r="A402" s="20" t="s">
        <v>696</v>
      </c>
      <c r="B402" s="11" t="s">
        <v>32</v>
      </c>
      <c r="C402" s="11">
        <v>4010</v>
      </c>
      <c r="D402" s="37">
        <v>1009</v>
      </c>
      <c r="E402" s="11" t="s">
        <v>38</v>
      </c>
      <c r="F402" s="11" t="s">
        <v>447</v>
      </c>
      <c r="G402" s="11">
        <v>99205</v>
      </c>
      <c r="H402" s="11" t="s">
        <v>34</v>
      </c>
      <c r="I402" s="11" t="s">
        <v>34</v>
      </c>
      <c r="J402" s="11" t="s">
        <v>34</v>
      </c>
      <c r="K402" s="11"/>
      <c r="L402" s="11">
        <v>964</v>
      </c>
      <c r="M402" s="11">
        <v>0</v>
      </c>
      <c r="N402" s="11" t="s">
        <v>34</v>
      </c>
      <c r="O402" s="11" t="s">
        <v>34</v>
      </c>
      <c r="P402" s="11" t="s">
        <v>34</v>
      </c>
      <c r="Q402" s="15">
        <v>465</v>
      </c>
      <c r="R402" s="15">
        <f t="shared" si="48"/>
        <v>498</v>
      </c>
      <c r="S402" s="22"/>
      <c r="T402" s="14">
        <v>441.75</v>
      </c>
      <c r="U402" s="13">
        <v>418.5</v>
      </c>
      <c r="V402" s="15"/>
      <c r="W402" s="14">
        <v>441.75</v>
      </c>
      <c r="X402" s="13">
        <v>418.5</v>
      </c>
      <c r="Y402" s="15"/>
      <c r="Z402" s="14">
        <v>441.75</v>
      </c>
      <c r="AA402" s="13">
        <v>418.5</v>
      </c>
      <c r="AB402" s="15"/>
      <c r="AC402" s="14">
        <v>441.75</v>
      </c>
      <c r="AD402" s="13">
        <v>418.5</v>
      </c>
      <c r="AE402" s="15"/>
      <c r="AF402" s="14">
        <v>441.75</v>
      </c>
      <c r="AG402" s="13">
        <v>418.5</v>
      </c>
      <c r="AH402" s="15"/>
      <c r="AI402" s="14"/>
      <c r="AJ402" s="13"/>
      <c r="AK402" s="15"/>
      <c r="AL402" s="14">
        <v>302.25</v>
      </c>
      <c r="AM402" s="13">
        <v>302.25</v>
      </c>
      <c r="AN402" s="15"/>
      <c r="AO402" s="14">
        <v>432.45000000000005</v>
      </c>
      <c r="AP402" s="13">
        <v>432.45000000000005</v>
      </c>
      <c r="AQ402" s="15"/>
      <c r="AR402" s="14"/>
      <c r="AS402" s="13"/>
      <c r="AT402" s="15"/>
      <c r="AU402" s="14">
        <v>432.45000000000005</v>
      </c>
      <c r="AV402" s="13">
        <v>432.45000000000005</v>
      </c>
      <c r="AW402" s="15"/>
      <c r="AX402" s="14"/>
      <c r="AY402" s="13"/>
      <c r="AZ402" s="15"/>
      <c r="BA402" s="14">
        <v>370.74450000000002</v>
      </c>
      <c r="BB402" s="13">
        <v>192.64949999999999</v>
      </c>
      <c r="BC402" s="15"/>
      <c r="BD402" s="14"/>
      <c r="BE402" s="13"/>
      <c r="BF402" s="15"/>
      <c r="BG402" s="14"/>
      <c r="BH402" s="13"/>
      <c r="BI402" s="15"/>
      <c r="BJ402" s="14"/>
      <c r="BK402" s="13"/>
      <c r="BL402" s="15"/>
      <c r="BM402" s="16"/>
      <c r="BN402" s="14">
        <f t="shared" si="42"/>
        <v>441.75</v>
      </c>
      <c r="BO402" s="13">
        <f t="shared" si="43"/>
        <v>432.45000000000005</v>
      </c>
      <c r="BP402" s="15">
        <f t="shared" si="44"/>
        <v>0</v>
      </c>
      <c r="BQ402" s="14">
        <f t="shared" si="45"/>
        <v>302.25</v>
      </c>
      <c r="BR402" s="13">
        <f t="shared" si="46"/>
        <v>192.64949999999999</v>
      </c>
      <c r="BS402" s="15">
        <f t="shared" si="47"/>
        <v>0</v>
      </c>
      <c r="BT402" s="16"/>
      <c r="BU402" s="14">
        <v>465</v>
      </c>
      <c r="BV402" s="13">
        <v>465</v>
      </c>
      <c r="BW402" s="15"/>
    </row>
    <row r="403" spans="1:75" x14ac:dyDescent="0.25">
      <c r="A403" s="20" t="s">
        <v>696</v>
      </c>
      <c r="B403" s="11" t="s">
        <v>32</v>
      </c>
      <c r="C403" s="11">
        <v>4010</v>
      </c>
      <c r="D403" s="37">
        <v>2810</v>
      </c>
      <c r="E403" s="11" t="s">
        <v>37</v>
      </c>
      <c r="F403" s="11" t="s">
        <v>447</v>
      </c>
      <c r="G403" s="11">
        <v>99205</v>
      </c>
      <c r="H403" s="11" t="s">
        <v>34</v>
      </c>
      <c r="I403" s="11" t="s">
        <v>34</v>
      </c>
      <c r="J403" s="11" t="s">
        <v>34</v>
      </c>
      <c r="K403" s="11"/>
      <c r="L403" s="11">
        <v>761</v>
      </c>
      <c r="M403" s="11">
        <v>0</v>
      </c>
      <c r="N403" s="11" t="s">
        <v>34</v>
      </c>
      <c r="O403" s="11" t="s">
        <v>34</v>
      </c>
      <c r="P403" s="11" t="s">
        <v>34</v>
      </c>
      <c r="Q403" s="15">
        <v>563</v>
      </c>
      <c r="R403" s="15">
        <f t="shared" si="48"/>
        <v>603</v>
      </c>
      <c r="S403" s="22"/>
      <c r="T403" s="14">
        <v>534.85</v>
      </c>
      <c r="U403" s="13">
        <v>506.7</v>
      </c>
      <c r="V403" s="15"/>
      <c r="W403" s="14">
        <v>534.85</v>
      </c>
      <c r="X403" s="13">
        <v>506.7</v>
      </c>
      <c r="Y403" s="15"/>
      <c r="Z403" s="14">
        <v>534.85</v>
      </c>
      <c r="AA403" s="13">
        <v>506.7</v>
      </c>
      <c r="AB403" s="15"/>
      <c r="AC403" s="14">
        <v>534.85</v>
      </c>
      <c r="AD403" s="13">
        <v>506.7</v>
      </c>
      <c r="AE403" s="15"/>
      <c r="AF403" s="14">
        <v>534.85</v>
      </c>
      <c r="AG403" s="13">
        <v>506.7</v>
      </c>
      <c r="AH403" s="15"/>
      <c r="AI403" s="14"/>
      <c r="AJ403" s="13"/>
      <c r="AK403" s="15"/>
      <c r="AL403" s="14">
        <v>365.95</v>
      </c>
      <c r="AM403" s="13">
        <v>365.95</v>
      </c>
      <c r="AN403" s="15"/>
      <c r="AO403" s="14">
        <v>523.59</v>
      </c>
      <c r="AP403" s="13">
        <v>523.59</v>
      </c>
      <c r="AQ403" s="15"/>
      <c r="AR403" s="14"/>
      <c r="AS403" s="13"/>
      <c r="AT403" s="15"/>
      <c r="AU403" s="14">
        <v>523.59</v>
      </c>
      <c r="AV403" s="13">
        <v>523.59</v>
      </c>
      <c r="AW403" s="15"/>
      <c r="AX403" s="14"/>
      <c r="AY403" s="13"/>
      <c r="AZ403" s="15"/>
      <c r="BA403" s="14">
        <v>448.87990000000002</v>
      </c>
      <c r="BB403" s="13">
        <v>233.2509</v>
      </c>
      <c r="BC403" s="15"/>
      <c r="BD403" s="14"/>
      <c r="BE403" s="13"/>
      <c r="BF403" s="15"/>
      <c r="BG403" s="14">
        <v>450.35</v>
      </c>
      <c r="BH403" s="13">
        <v>450.35</v>
      </c>
      <c r="BI403" s="15"/>
      <c r="BJ403" s="14"/>
      <c r="BK403" s="13"/>
      <c r="BL403" s="15"/>
      <c r="BM403" s="16"/>
      <c r="BN403" s="14">
        <f t="shared" si="42"/>
        <v>534.85</v>
      </c>
      <c r="BO403" s="13">
        <f t="shared" si="43"/>
        <v>523.59</v>
      </c>
      <c r="BP403" s="15">
        <f t="shared" si="44"/>
        <v>0</v>
      </c>
      <c r="BQ403" s="14">
        <f t="shared" si="45"/>
        <v>365.95</v>
      </c>
      <c r="BR403" s="13">
        <f t="shared" si="46"/>
        <v>233.2509</v>
      </c>
      <c r="BS403" s="15">
        <f t="shared" si="47"/>
        <v>0</v>
      </c>
      <c r="BT403" s="16"/>
      <c r="BU403" s="14">
        <v>563</v>
      </c>
      <c r="BV403" s="13">
        <v>563</v>
      </c>
      <c r="BW403" s="15"/>
    </row>
    <row r="404" spans="1:75" x14ac:dyDescent="0.25">
      <c r="A404" s="20" t="s">
        <v>696</v>
      </c>
      <c r="B404" s="11" t="s">
        <v>32</v>
      </c>
      <c r="C404" s="11">
        <v>4010</v>
      </c>
      <c r="D404" s="37">
        <v>1001</v>
      </c>
      <c r="E404" s="11" t="s">
        <v>40</v>
      </c>
      <c r="F404" s="11" t="s">
        <v>448</v>
      </c>
      <c r="G404" s="11">
        <v>99212</v>
      </c>
      <c r="H404" s="11" t="s">
        <v>34</v>
      </c>
      <c r="I404" s="11" t="s">
        <v>34</v>
      </c>
      <c r="J404" s="11" t="s">
        <v>34</v>
      </c>
      <c r="K404" s="11"/>
      <c r="L404" s="11">
        <v>964</v>
      </c>
      <c r="M404" s="11">
        <v>0</v>
      </c>
      <c r="N404" s="11" t="s">
        <v>34</v>
      </c>
      <c r="O404" s="11" t="s">
        <v>34</v>
      </c>
      <c r="P404" s="11" t="s">
        <v>34</v>
      </c>
      <c r="Q404" s="15">
        <v>102.5</v>
      </c>
      <c r="R404" s="15">
        <f t="shared" si="48"/>
        <v>110</v>
      </c>
      <c r="S404" s="22"/>
      <c r="T404" s="14">
        <v>97.375</v>
      </c>
      <c r="U404" s="13">
        <v>92.25</v>
      </c>
      <c r="V404" s="15"/>
      <c r="W404" s="14">
        <v>97.375</v>
      </c>
      <c r="X404" s="13">
        <v>92.25</v>
      </c>
      <c r="Y404" s="15"/>
      <c r="Z404" s="14">
        <v>97.375</v>
      </c>
      <c r="AA404" s="13">
        <v>92.25</v>
      </c>
      <c r="AB404" s="15"/>
      <c r="AC404" s="14">
        <v>97.375</v>
      </c>
      <c r="AD404" s="13">
        <v>92.25</v>
      </c>
      <c r="AE404" s="15"/>
      <c r="AF404" s="14">
        <v>97.375</v>
      </c>
      <c r="AG404" s="13">
        <v>92.25</v>
      </c>
      <c r="AH404" s="15"/>
      <c r="AI404" s="14"/>
      <c r="AJ404" s="13"/>
      <c r="AK404" s="15"/>
      <c r="AL404" s="14">
        <v>66.625</v>
      </c>
      <c r="AM404" s="13">
        <v>66.625</v>
      </c>
      <c r="AN404" s="15"/>
      <c r="AO404" s="14">
        <v>95.325000000000003</v>
      </c>
      <c r="AP404" s="13">
        <v>95.325000000000003</v>
      </c>
      <c r="AQ404" s="15"/>
      <c r="AR404" s="14"/>
      <c r="AS404" s="13"/>
      <c r="AT404" s="15"/>
      <c r="AU404" s="14">
        <v>95.325000000000003</v>
      </c>
      <c r="AV404" s="13">
        <v>95.325000000000003</v>
      </c>
      <c r="AW404" s="15"/>
      <c r="AX404" s="14"/>
      <c r="AY404" s="13"/>
      <c r="AZ404" s="15"/>
      <c r="BA404" s="14">
        <v>81.723250000000007</v>
      </c>
      <c r="BB404" s="13">
        <v>42.46575</v>
      </c>
      <c r="BC404" s="15"/>
      <c r="BD404" s="14"/>
      <c r="BE404" s="13"/>
      <c r="BF404" s="15"/>
      <c r="BG404" s="14"/>
      <c r="BH404" s="13"/>
      <c r="BI404" s="15"/>
      <c r="BJ404" s="14"/>
      <c r="BK404" s="13"/>
      <c r="BL404" s="15"/>
      <c r="BM404" s="16"/>
      <c r="BN404" s="14">
        <f t="shared" si="42"/>
        <v>97.375</v>
      </c>
      <c r="BO404" s="13">
        <f t="shared" si="43"/>
        <v>95.325000000000003</v>
      </c>
      <c r="BP404" s="15">
        <f t="shared" si="44"/>
        <v>0</v>
      </c>
      <c r="BQ404" s="14">
        <f t="shared" si="45"/>
        <v>66.625</v>
      </c>
      <c r="BR404" s="13">
        <f t="shared" si="46"/>
        <v>42.46575</v>
      </c>
      <c r="BS404" s="15">
        <f t="shared" si="47"/>
        <v>0</v>
      </c>
      <c r="BT404" s="16"/>
      <c r="BU404" s="14">
        <v>102.5</v>
      </c>
      <c r="BV404" s="13">
        <v>102.5</v>
      </c>
      <c r="BW404" s="15"/>
    </row>
    <row r="405" spans="1:75" x14ac:dyDescent="0.25">
      <c r="A405" s="20" t="s">
        <v>696</v>
      </c>
      <c r="B405" s="11" t="s">
        <v>32</v>
      </c>
      <c r="C405" s="11">
        <v>4010</v>
      </c>
      <c r="D405" s="37">
        <v>2801</v>
      </c>
      <c r="E405" s="11" t="s">
        <v>39</v>
      </c>
      <c r="F405" s="11" t="s">
        <v>448</v>
      </c>
      <c r="G405" s="11">
        <v>99212</v>
      </c>
      <c r="H405" s="11" t="s">
        <v>34</v>
      </c>
      <c r="I405" s="11" t="s">
        <v>34</v>
      </c>
      <c r="J405" s="11" t="s">
        <v>34</v>
      </c>
      <c r="K405" s="11"/>
      <c r="L405" s="11">
        <v>761</v>
      </c>
      <c r="M405" s="11">
        <v>0</v>
      </c>
      <c r="N405" s="11" t="s">
        <v>34</v>
      </c>
      <c r="O405" s="11" t="s">
        <v>34</v>
      </c>
      <c r="P405" s="11" t="s">
        <v>34</v>
      </c>
      <c r="Q405" s="15">
        <v>122.5</v>
      </c>
      <c r="R405" s="15">
        <f t="shared" si="48"/>
        <v>132</v>
      </c>
      <c r="S405" s="22"/>
      <c r="T405" s="14">
        <v>116.375</v>
      </c>
      <c r="U405" s="13">
        <v>110.25</v>
      </c>
      <c r="V405" s="15"/>
      <c r="W405" s="14">
        <v>116.375</v>
      </c>
      <c r="X405" s="13">
        <v>110.25</v>
      </c>
      <c r="Y405" s="15"/>
      <c r="Z405" s="14">
        <v>116.375</v>
      </c>
      <c r="AA405" s="13">
        <v>110.25</v>
      </c>
      <c r="AB405" s="15"/>
      <c r="AC405" s="14">
        <v>116.375</v>
      </c>
      <c r="AD405" s="13">
        <v>110.25</v>
      </c>
      <c r="AE405" s="15"/>
      <c r="AF405" s="14">
        <v>116.375</v>
      </c>
      <c r="AG405" s="13">
        <v>110.25</v>
      </c>
      <c r="AH405" s="15"/>
      <c r="AI405" s="14"/>
      <c r="AJ405" s="13"/>
      <c r="AK405" s="15"/>
      <c r="AL405" s="14">
        <v>79.625</v>
      </c>
      <c r="AM405" s="13">
        <v>79.625</v>
      </c>
      <c r="AN405" s="15"/>
      <c r="AO405" s="14">
        <v>113.92500000000001</v>
      </c>
      <c r="AP405" s="13">
        <v>113.92500000000001</v>
      </c>
      <c r="AQ405" s="15"/>
      <c r="AR405" s="14"/>
      <c r="AS405" s="13"/>
      <c r="AT405" s="15"/>
      <c r="AU405" s="14">
        <v>113.92500000000001</v>
      </c>
      <c r="AV405" s="13">
        <v>113.92500000000001</v>
      </c>
      <c r="AW405" s="15"/>
      <c r="AX405" s="14"/>
      <c r="AY405" s="13"/>
      <c r="AZ405" s="15"/>
      <c r="BA405" s="14">
        <v>97.669250000000005</v>
      </c>
      <c r="BB405" s="13">
        <v>50.751750000000001</v>
      </c>
      <c r="BC405" s="15"/>
      <c r="BD405" s="14"/>
      <c r="BE405" s="13"/>
      <c r="BF405" s="15"/>
      <c r="BG405" s="14">
        <v>97.95</v>
      </c>
      <c r="BH405" s="13">
        <v>97.95</v>
      </c>
      <c r="BI405" s="15"/>
      <c r="BJ405" s="14"/>
      <c r="BK405" s="13"/>
      <c r="BL405" s="15"/>
      <c r="BM405" s="16"/>
      <c r="BN405" s="14">
        <f t="shared" si="42"/>
        <v>116.375</v>
      </c>
      <c r="BO405" s="13">
        <f t="shared" si="43"/>
        <v>113.92500000000001</v>
      </c>
      <c r="BP405" s="15">
        <f t="shared" si="44"/>
        <v>0</v>
      </c>
      <c r="BQ405" s="14">
        <f t="shared" si="45"/>
        <v>79.625</v>
      </c>
      <c r="BR405" s="13">
        <f t="shared" si="46"/>
        <v>50.751750000000001</v>
      </c>
      <c r="BS405" s="15">
        <f t="shared" si="47"/>
        <v>0</v>
      </c>
      <c r="BT405" s="16"/>
      <c r="BU405" s="14">
        <v>122.5</v>
      </c>
      <c r="BV405" s="13">
        <v>122.5</v>
      </c>
      <c r="BW405" s="15"/>
    </row>
    <row r="406" spans="1:75" x14ac:dyDescent="0.25">
      <c r="A406" s="20" t="s">
        <v>696</v>
      </c>
      <c r="B406" s="11" t="s">
        <v>246</v>
      </c>
      <c r="C406" s="11">
        <v>3810</v>
      </c>
      <c r="D406" s="37">
        <v>2027</v>
      </c>
      <c r="E406" s="11" t="s">
        <v>251</v>
      </c>
      <c r="F406" s="11" t="s">
        <v>448</v>
      </c>
      <c r="G406" s="11">
        <v>99212</v>
      </c>
      <c r="H406" s="11" t="s">
        <v>34</v>
      </c>
      <c r="I406" s="11" t="s">
        <v>34</v>
      </c>
      <c r="J406" s="11" t="s">
        <v>34</v>
      </c>
      <c r="K406" s="11"/>
      <c r="L406" s="11">
        <v>761</v>
      </c>
      <c r="M406" s="11">
        <v>0</v>
      </c>
      <c r="N406" s="11" t="s">
        <v>34</v>
      </c>
      <c r="O406" s="11" t="s">
        <v>34</v>
      </c>
      <c r="P406" s="11" t="s">
        <v>34</v>
      </c>
      <c r="Q406" s="15">
        <v>122.5</v>
      </c>
      <c r="R406" s="15">
        <f t="shared" si="48"/>
        <v>132</v>
      </c>
      <c r="S406" s="22"/>
      <c r="T406" s="14">
        <v>116.375</v>
      </c>
      <c r="U406" s="13">
        <v>110.25</v>
      </c>
      <c r="V406" s="15"/>
      <c r="W406" s="14">
        <v>116.375</v>
      </c>
      <c r="X406" s="13">
        <v>110.25</v>
      </c>
      <c r="Y406" s="15"/>
      <c r="Z406" s="14">
        <v>116.375</v>
      </c>
      <c r="AA406" s="13">
        <v>110.25</v>
      </c>
      <c r="AB406" s="15"/>
      <c r="AC406" s="14">
        <v>116.375</v>
      </c>
      <c r="AD406" s="13">
        <v>110.25</v>
      </c>
      <c r="AE406" s="15"/>
      <c r="AF406" s="14">
        <v>116.375</v>
      </c>
      <c r="AG406" s="13">
        <v>110.25</v>
      </c>
      <c r="AH406" s="15"/>
      <c r="AI406" s="14"/>
      <c r="AJ406" s="13"/>
      <c r="AK406" s="15"/>
      <c r="AL406" s="14">
        <v>79.625</v>
      </c>
      <c r="AM406" s="13">
        <v>79.625</v>
      </c>
      <c r="AN406" s="15"/>
      <c r="AO406" s="14">
        <v>113.92500000000001</v>
      </c>
      <c r="AP406" s="13">
        <v>113.92500000000001</v>
      </c>
      <c r="AQ406" s="15"/>
      <c r="AR406" s="14"/>
      <c r="AS406" s="13"/>
      <c r="AT406" s="15"/>
      <c r="AU406" s="14">
        <v>113.92500000000001</v>
      </c>
      <c r="AV406" s="13">
        <v>113.92500000000001</v>
      </c>
      <c r="AW406" s="15"/>
      <c r="AX406" s="14"/>
      <c r="AY406" s="13"/>
      <c r="AZ406" s="15"/>
      <c r="BA406" s="14">
        <v>97.669250000000005</v>
      </c>
      <c r="BB406" s="13">
        <v>50.751750000000001</v>
      </c>
      <c r="BC406" s="15"/>
      <c r="BD406" s="14"/>
      <c r="BE406" s="13"/>
      <c r="BF406" s="15"/>
      <c r="BG406" s="14">
        <v>97.95</v>
      </c>
      <c r="BH406" s="13">
        <v>97.95</v>
      </c>
      <c r="BI406" s="15"/>
      <c r="BJ406" s="14"/>
      <c r="BK406" s="13"/>
      <c r="BL406" s="15"/>
      <c r="BM406" s="16"/>
      <c r="BN406" s="14">
        <f t="shared" si="42"/>
        <v>116.375</v>
      </c>
      <c r="BO406" s="13">
        <f t="shared" si="43"/>
        <v>113.92500000000001</v>
      </c>
      <c r="BP406" s="15">
        <f t="shared" si="44"/>
        <v>0</v>
      </c>
      <c r="BQ406" s="14">
        <f t="shared" si="45"/>
        <v>79.625</v>
      </c>
      <c r="BR406" s="13">
        <f t="shared" si="46"/>
        <v>50.751750000000001</v>
      </c>
      <c r="BS406" s="15">
        <f t="shared" si="47"/>
        <v>0</v>
      </c>
      <c r="BT406" s="16"/>
      <c r="BU406" s="14">
        <v>122.5</v>
      </c>
      <c r="BV406" s="13">
        <v>122.5</v>
      </c>
      <c r="BW406" s="15"/>
    </row>
    <row r="407" spans="1:75" x14ac:dyDescent="0.25">
      <c r="A407" s="20" t="s">
        <v>696</v>
      </c>
      <c r="B407" s="11" t="s">
        <v>32</v>
      </c>
      <c r="C407" s="11">
        <v>4010</v>
      </c>
      <c r="D407" s="37">
        <v>1002</v>
      </c>
      <c r="E407" s="11" t="s">
        <v>42</v>
      </c>
      <c r="F407" s="11" t="s">
        <v>449</v>
      </c>
      <c r="G407" s="11">
        <v>99213</v>
      </c>
      <c r="H407" s="11" t="s">
        <v>34</v>
      </c>
      <c r="I407" s="11" t="s">
        <v>34</v>
      </c>
      <c r="J407" s="11" t="s">
        <v>34</v>
      </c>
      <c r="K407" s="11"/>
      <c r="L407" s="11">
        <v>964</v>
      </c>
      <c r="M407" s="11">
        <v>0</v>
      </c>
      <c r="N407" s="11" t="s">
        <v>34</v>
      </c>
      <c r="O407" s="11" t="s">
        <v>34</v>
      </c>
      <c r="P407" s="11" t="s">
        <v>34</v>
      </c>
      <c r="Q407" s="15">
        <v>162</v>
      </c>
      <c r="R407" s="15">
        <f t="shared" si="48"/>
        <v>174</v>
      </c>
      <c r="S407" s="22"/>
      <c r="T407" s="14">
        <v>153.9</v>
      </c>
      <c r="U407" s="13">
        <v>145.80000000000001</v>
      </c>
      <c r="V407" s="15"/>
      <c r="W407" s="14">
        <v>153.9</v>
      </c>
      <c r="X407" s="13">
        <v>145.80000000000001</v>
      </c>
      <c r="Y407" s="15"/>
      <c r="Z407" s="14">
        <v>153.9</v>
      </c>
      <c r="AA407" s="13">
        <v>145.80000000000001</v>
      </c>
      <c r="AB407" s="15"/>
      <c r="AC407" s="14">
        <v>153.9</v>
      </c>
      <c r="AD407" s="13">
        <v>145.80000000000001</v>
      </c>
      <c r="AE407" s="15"/>
      <c r="AF407" s="14">
        <v>153.9</v>
      </c>
      <c r="AG407" s="13">
        <v>145.80000000000001</v>
      </c>
      <c r="AH407" s="15"/>
      <c r="AI407" s="14"/>
      <c r="AJ407" s="13"/>
      <c r="AK407" s="15"/>
      <c r="AL407" s="14">
        <v>105.3</v>
      </c>
      <c r="AM407" s="13">
        <v>105.3</v>
      </c>
      <c r="AN407" s="15"/>
      <c r="AO407" s="14">
        <v>150.66</v>
      </c>
      <c r="AP407" s="13">
        <v>150.66</v>
      </c>
      <c r="AQ407" s="15"/>
      <c r="AR407" s="14"/>
      <c r="AS407" s="13"/>
      <c r="AT407" s="15"/>
      <c r="AU407" s="14">
        <v>150.66</v>
      </c>
      <c r="AV407" s="13">
        <v>150.66</v>
      </c>
      <c r="AW407" s="15"/>
      <c r="AX407" s="14"/>
      <c r="AY407" s="13"/>
      <c r="AZ407" s="15"/>
      <c r="BA407" s="14">
        <v>129.1626</v>
      </c>
      <c r="BB407" s="13">
        <v>67.116600000000005</v>
      </c>
      <c r="BC407" s="15"/>
      <c r="BD407" s="14"/>
      <c r="BE407" s="13"/>
      <c r="BF407" s="15"/>
      <c r="BG407" s="14"/>
      <c r="BH407" s="13"/>
      <c r="BI407" s="15"/>
      <c r="BJ407" s="14"/>
      <c r="BK407" s="13"/>
      <c r="BL407" s="15"/>
      <c r="BM407" s="16"/>
      <c r="BN407" s="14">
        <f t="shared" si="42"/>
        <v>153.9</v>
      </c>
      <c r="BO407" s="13">
        <f t="shared" si="43"/>
        <v>150.66</v>
      </c>
      <c r="BP407" s="15">
        <f t="shared" si="44"/>
        <v>0</v>
      </c>
      <c r="BQ407" s="14">
        <f t="shared" si="45"/>
        <v>105.3</v>
      </c>
      <c r="BR407" s="13">
        <f t="shared" si="46"/>
        <v>67.116600000000005</v>
      </c>
      <c r="BS407" s="15">
        <f t="shared" si="47"/>
        <v>0</v>
      </c>
      <c r="BT407" s="16"/>
      <c r="BU407" s="14">
        <v>162</v>
      </c>
      <c r="BV407" s="13">
        <v>162</v>
      </c>
      <c r="BW407" s="15"/>
    </row>
    <row r="408" spans="1:75" x14ac:dyDescent="0.25">
      <c r="A408" s="20" t="s">
        <v>696</v>
      </c>
      <c r="B408" s="11" t="s">
        <v>174</v>
      </c>
      <c r="C408" s="11">
        <v>3700</v>
      </c>
      <c r="D408" s="37">
        <v>604</v>
      </c>
      <c r="E408" s="11" t="s">
        <v>176</v>
      </c>
      <c r="F408" s="11" t="s">
        <v>449</v>
      </c>
      <c r="G408" s="11">
        <v>99213</v>
      </c>
      <c r="H408" s="11" t="s">
        <v>34</v>
      </c>
      <c r="I408" s="11" t="s">
        <v>34</v>
      </c>
      <c r="J408" s="11" t="s">
        <v>34</v>
      </c>
      <c r="K408" s="11"/>
      <c r="L408" s="11">
        <v>761</v>
      </c>
      <c r="M408" s="11">
        <v>0</v>
      </c>
      <c r="N408" s="11" t="s">
        <v>34</v>
      </c>
      <c r="O408" s="11" t="s">
        <v>34</v>
      </c>
      <c r="P408" s="11" t="s">
        <v>34</v>
      </c>
      <c r="Q408" s="15">
        <v>166.5</v>
      </c>
      <c r="R408" s="15">
        <f t="shared" si="48"/>
        <v>179</v>
      </c>
      <c r="S408" s="22"/>
      <c r="T408" s="14">
        <v>158.17499999999998</v>
      </c>
      <c r="U408" s="13">
        <v>149.85</v>
      </c>
      <c r="V408" s="15"/>
      <c r="W408" s="14">
        <v>158.17499999999998</v>
      </c>
      <c r="X408" s="13">
        <v>149.85</v>
      </c>
      <c r="Y408" s="15"/>
      <c r="Z408" s="14">
        <v>158.17499999999998</v>
      </c>
      <c r="AA408" s="13">
        <v>149.85</v>
      </c>
      <c r="AB408" s="15"/>
      <c r="AC408" s="14">
        <v>158.17499999999998</v>
      </c>
      <c r="AD408" s="13">
        <v>149.85</v>
      </c>
      <c r="AE408" s="15"/>
      <c r="AF408" s="14">
        <v>158.17499999999998</v>
      </c>
      <c r="AG408" s="13">
        <v>149.85</v>
      </c>
      <c r="AH408" s="15"/>
      <c r="AI408" s="14"/>
      <c r="AJ408" s="13"/>
      <c r="AK408" s="15"/>
      <c r="AL408" s="14">
        <v>108.22500000000001</v>
      </c>
      <c r="AM408" s="13">
        <v>108.22500000000001</v>
      </c>
      <c r="AN408" s="15"/>
      <c r="AO408" s="14">
        <v>154.845</v>
      </c>
      <c r="AP408" s="13">
        <v>154.845</v>
      </c>
      <c r="AQ408" s="15"/>
      <c r="AR408" s="14"/>
      <c r="AS408" s="13"/>
      <c r="AT408" s="15"/>
      <c r="AU408" s="14">
        <v>154.845</v>
      </c>
      <c r="AV408" s="13">
        <v>154.845</v>
      </c>
      <c r="AW408" s="15"/>
      <c r="AX408" s="14"/>
      <c r="AY408" s="13"/>
      <c r="AZ408" s="15"/>
      <c r="BA408" s="14">
        <v>132.75045</v>
      </c>
      <c r="BB408" s="13">
        <v>68.980950000000007</v>
      </c>
      <c r="BC408" s="15"/>
      <c r="BD408" s="14"/>
      <c r="BE408" s="13"/>
      <c r="BF408" s="15"/>
      <c r="BG408" s="14">
        <v>133.15</v>
      </c>
      <c r="BH408" s="13">
        <v>133.15</v>
      </c>
      <c r="BI408" s="15"/>
      <c r="BJ408" s="14"/>
      <c r="BK408" s="13"/>
      <c r="BL408" s="15"/>
      <c r="BM408" s="16"/>
      <c r="BN408" s="14">
        <f t="shared" si="42"/>
        <v>158.17499999999998</v>
      </c>
      <c r="BO408" s="13">
        <f t="shared" si="43"/>
        <v>154.845</v>
      </c>
      <c r="BP408" s="15">
        <f t="shared" si="44"/>
        <v>0</v>
      </c>
      <c r="BQ408" s="14">
        <f t="shared" si="45"/>
        <v>108.22500000000001</v>
      </c>
      <c r="BR408" s="13">
        <f t="shared" si="46"/>
        <v>68.980950000000007</v>
      </c>
      <c r="BS408" s="15">
        <f t="shared" si="47"/>
        <v>0</v>
      </c>
      <c r="BT408" s="16"/>
      <c r="BU408" s="14">
        <v>166.5</v>
      </c>
      <c r="BV408" s="13">
        <v>166.5</v>
      </c>
      <c r="BW408" s="15"/>
    </row>
    <row r="409" spans="1:75" x14ac:dyDescent="0.25">
      <c r="A409" s="20" t="s">
        <v>696</v>
      </c>
      <c r="B409" s="11" t="s">
        <v>32</v>
      </c>
      <c r="C409" s="11">
        <v>4010</v>
      </c>
      <c r="D409" s="37">
        <v>2802</v>
      </c>
      <c r="E409" s="11" t="s">
        <v>41</v>
      </c>
      <c r="F409" s="11" t="s">
        <v>449</v>
      </c>
      <c r="G409" s="11">
        <v>99213</v>
      </c>
      <c r="H409" s="11" t="s">
        <v>34</v>
      </c>
      <c r="I409" s="11" t="s">
        <v>34</v>
      </c>
      <c r="J409" s="11" t="s">
        <v>34</v>
      </c>
      <c r="K409" s="11"/>
      <c r="L409" s="11">
        <v>761</v>
      </c>
      <c r="M409" s="11">
        <v>0</v>
      </c>
      <c r="N409" s="11" t="s">
        <v>34</v>
      </c>
      <c r="O409" s="11" t="s">
        <v>34</v>
      </c>
      <c r="P409" s="11" t="s">
        <v>34</v>
      </c>
      <c r="Q409" s="15">
        <v>173.5</v>
      </c>
      <c r="R409" s="15">
        <f t="shared" si="48"/>
        <v>186</v>
      </c>
      <c r="S409" s="22"/>
      <c r="T409" s="14">
        <v>164.82499999999999</v>
      </c>
      <c r="U409" s="13">
        <v>156.15</v>
      </c>
      <c r="V409" s="15"/>
      <c r="W409" s="14">
        <v>164.82499999999999</v>
      </c>
      <c r="X409" s="13">
        <v>156.15</v>
      </c>
      <c r="Y409" s="15"/>
      <c r="Z409" s="14">
        <v>164.82499999999999</v>
      </c>
      <c r="AA409" s="13">
        <v>156.15</v>
      </c>
      <c r="AB409" s="15"/>
      <c r="AC409" s="14">
        <v>164.82499999999999</v>
      </c>
      <c r="AD409" s="13">
        <v>156.15</v>
      </c>
      <c r="AE409" s="15"/>
      <c r="AF409" s="14">
        <v>164.82499999999999</v>
      </c>
      <c r="AG409" s="13">
        <v>156.15</v>
      </c>
      <c r="AH409" s="15"/>
      <c r="AI409" s="14"/>
      <c r="AJ409" s="13"/>
      <c r="AK409" s="15"/>
      <c r="AL409" s="14">
        <v>112.77500000000001</v>
      </c>
      <c r="AM409" s="13">
        <v>112.77500000000001</v>
      </c>
      <c r="AN409" s="15"/>
      <c r="AO409" s="14">
        <v>161.35500000000002</v>
      </c>
      <c r="AP409" s="13">
        <v>161.35500000000002</v>
      </c>
      <c r="AQ409" s="15"/>
      <c r="AR409" s="14"/>
      <c r="AS409" s="13"/>
      <c r="AT409" s="15"/>
      <c r="AU409" s="14">
        <v>161.35500000000002</v>
      </c>
      <c r="AV409" s="13">
        <v>161.35500000000002</v>
      </c>
      <c r="AW409" s="15"/>
      <c r="AX409" s="14"/>
      <c r="AY409" s="13"/>
      <c r="AZ409" s="15"/>
      <c r="BA409" s="14">
        <v>138.33154999999999</v>
      </c>
      <c r="BB409" s="13">
        <v>71.881050000000002</v>
      </c>
      <c r="BC409" s="15"/>
      <c r="BD409" s="14"/>
      <c r="BE409" s="13"/>
      <c r="BF409" s="15"/>
      <c r="BG409" s="14">
        <v>138.75</v>
      </c>
      <c r="BH409" s="13">
        <v>138.75</v>
      </c>
      <c r="BI409" s="15"/>
      <c r="BJ409" s="14"/>
      <c r="BK409" s="13"/>
      <c r="BL409" s="15"/>
      <c r="BM409" s="16"/>
      <c r="BN409" s="14">
        <f t="shared" si="42"/>
        <v>164.82499999999999</v>
      </c>
      <c r="BO409" s="13">
        <f t="shared" si="43"/>
        <v>161.35500000000002</v>
      </c>
      <c r="BP409" s="15">
        <f t="shared" si="44"/>
        <v>0</v>
      </c>
      <c r="BQ409" s="14">
        <f t="shared" si="45"/>
        <v>112.77500000000001</v>
      </c>
      <c r="BR409" s="13">
        <f t="shared" si="46"/>
        <v>71.881050000000002</v>
      </c>
      <c r="BS409" s="15">
        <f t="shared" si="47"/>
        <v>0</v>
      </c>
      <c r="BT409" s="16"/>
      <c r="BU409" s="14">
        <v>173.5</v>
      </c>
      <c r="BV409" s="13">
        <v>173.5</v>
      </c>
      <c r="BW409" s="15"/>
    </row>
    <row r="410" spans="1:75" x14ac:dyDescent="0.25">
      <c r="A410" s="20" t="s">
        <v>696</v>
      </c>
      <c r="B410" s="11" t="s">
        <v>246</v>
      </c>
      <c r="C410" s="11">
        <v>3810</v>
      </c>
      <c r="D410" s="37">
        <v>2028</v>
      </c>
      <c r="E410" s="11" t="s">
        <v>252</v>
      </c>
      <c r="F410" s="11" t="s">
        <v>449</v>
      </c>
      <c r="G410" s="11">
        <v>99213</v>
      </c>
      <c r="H410" s="11" t="s">
        <v>34</v>
      </c>
      <c r="I410" s="11" t="s">
        <v>34</v>
      </c>
      <c r="J410" s="11" t="s">
        <v>34</v>
      </c>
      <c r="K410" s="11"/>
      <c r="L410" s="11">
        <v>761</v>
      </c>
      <c r="M410" s="11">
        <v>0</v>
      </c>
      <c r="N410" s="11" t="s">
        <v>34</v>
      </c>
      <c r="O410" s="11" t="s">
        <v>34</v>
      </c>
      <c r="P410" s="11" t="s">
        <v>34</v>
      </c>
      <c r="Q410" s="15">
        <v>173.5</v>
      </c>
      <c r="R410" s="15">
        <f t="shared" si="48"/>
        <v>186</v>
      </c>
      <c r="S410" s="22"/>
      <c r="T410" s="14">
        <v>164.82499999999999</v>
      </c>
      <c r="U410" s="13">
        <v>156.15</v>
      </c>
      <c r="V410" s="15"/>
      <c r="W410" s="14">
        <v>164.82499999999999</v>
      </c>
      <c r="X410" s="13">
        <v>156.15</v>
      </c>
      <c r="Y410" s="15"/>
      <c r="Z410" s="14">
        <v>164.82499999999999</v>
      </c>
      <c r="AA410" s="13">
        <v>156.15</v>
      </c>
      <c r="AB410" s="15"/>
      <c r="AC410" s="14">
        <v>164.82499999999999</v>
      </c>
      <c r="AD410" s="13">
        <v>156.15</v>
      </c>
      <c r="AE410" s="15"/>
      <c r="AF410" s="14">
        <v>164.82499999999999</v>
      </c>
      <c r="AG410" s="13">
        <v>156.15</v>
      </c>
      <c r="AH410" s="15"/>
      <c r="AI410" s="14"/>
      <c r="AJ410" s="13"/>
      <c r="AK410" s="15"/>
      <c r="AL410" s="14">
        <v>112.77500000000001</v>
      </c>
      <c r="AM410" s="13">
        <v>112.77500000000001</v>
      </c>
      <c r="AN410" s="15"/>
      <c r="AO410" s="14">
        <v>161.35500000000002</v>
      </c>
      <c r="AP410" s="13">
        <v>161.35500000000002</v>
      </c>
      <c r="AQ410" s="15"/>
      <c r="AR410" s="14"/>
      <c r="AS410" s="13"/>
      <c r="AT410" s="15"/>
      <c r="AU410" s="14">
        <v>161.35500000000002</v>
      </c>
      <c r="AV410" s="13">
        <v>161.35500000000002</v>
      </c>
      <c r="AW410" s="15"/>
      <c r="AX410" s="14"/>
      <c r="AY410" s="13"/>
      <c r="AZ410" s="15"/>
      <c r="BA410" s="14">
        <v>138.33154999999999</v>
      </c>
      <c r="BB410" s="13">
        <v>71.881050000000002</v>
      </c>
      <c r="BC410" s="15"/>
      <c r="BD410" s="14"/>
      <c r="BE410" s="13"/>
      <c r="BF410" s="15"/>
      <c r="BG410" s="14">
        <v>138.75</v>
      </c>
      <c r="BH410" s="13">
        <v>138.75</v>
      </c>
      <c r="BI410" s="15"/>
      <c r="BJ410" s="14"/>
      <c r="BK410" s="13"/>
      <c r="BL410" s="15"/>
      <c r="BM410" s="16"/>
      <c r="BN410" s="14">
        <f t="shared" si="42"/>
        <v>164.82499999999999</v>
      </c>
      <c r="BO410" s="13">
        <f t="shared" si="43"/>
        <v>161.35500000000002</v>
      </c>
      <c r="BP410" s="15">
        <f t="shared" si="44"/>
        <v>0</v>
      </c>
      <c r="BQ410" s="14">
        <f t="shared" si="45"/>
        <v>112.77500000000001</v>
      </c>
      <c r="BR410" s="13">
        <f t="shared" si="46"/>
        <v>71.881050000000002</v>
      </c>
      <c r="BS410" s="15">
        <f t="shared" si="47"/>
        <v>0</v>
      </c>
      <c r="BT410" s="16"/>
      <c r="BU410" s="14">
        <v>173.5</v>
      </c>
      <c r="BV410" s="13">
        <v>173.5</v>
      </c>
      <c r="BW410" s="15"/>
    </row>
    <row r="411" spans="1:75" x14ac:dyDescent="0.25">
      <c r="A411" s="20" t="s">
        <v>696</v>
      </c>
      <c r="B411" s="11" t="s">
        <v>32</v>
      </c>
      <c r="C411" s="11">
        <v>4010</v>
      </c>
      <c r="D411" s="37">
        <v>1003</v>
      </c>
      <c r="E411" s="11" t="s">
        <v>43</v>
      </c>
      <c r="F411" s="11" t="s">
        <v>450</v>
      </c>
      <c r="G411" s="11">
        <v>99214</v>
      </c>
      <c r="H411" s="11" t="s">
        <v>34</v>
      </c>
      <c r="I411" s="11" t="s">
        <v>34</v>
      </c>
      <c r="J411" s="11" t="s">
        <v>34</v>
      </c>
      <c r="K411" s="11"/>
      <c r="L411" s="11">
        <v>964</v>
      </c>
      <c r="M411" s="11">
        <v>0</v>
      </c>
      <c r="N411" s="11" t="s">
        <v>34</v>
      </c>
      <c r="O411" s="11" t="s">
        <v>34</v>
      </c>
      <c r="P411" s="11" t="s">
        <v>34</v>
      </c>
      <c r="Q411" s="15">
        <v>244</v>
      </c>
      <c r="R411" s="15">
        <f t="shared" si="48"/>
        <v>262</v>
      </c>
      <c r="S411" s="22"/>
      <c r="T411" s="14">
        <v>231.79999999999998</v>
      </c>
      <c r="U411" s="13">
        <v>219.6</v>
      </c>
      <c r="V411" s="15"/>
      <c r="W411" s="14">
        <v>231.79999999999998</v>
      </c>
      <c r="X411" s="13">
        <v>219.6</v>
      </c>
      <c r="Y411" s="15"/>
      <c r="Z411" s="14">
        <v>231.79999999999998</v>
      </c>
      <c r="AA411" s="13">
        <v>219.6</v>
      </c>
      <c r="AB411" s="15"/>
      <c r="AC411" s="14">
        <v>231.79999999999998</v>
      </c>
      <c r="AD411" s="13">
        <v>219.6</v>
      </c>
      <c r="AE411" s="15"/>
      <c r="AF411" s="14">
        <v>231.79999999999998</v>
      </c>
      <c r="AG411" s="13">
        <v>219.6</v>
      </c>
      <c r="AH411" s="15"/>
      <c r="AI411" s="14"/>
      <c r="AJ411" s="13"/>
      <c r="AK411" s="15"/>
      <c r="AL411" s="14">
        <v>158.6</v>
      </c>
      <c r="AM411" s="13">
        <v>158.6</v>
      </c>
      <c r="AN411" s="15"/>
      <c r="AO411" s="14">
        <v>226.92000000000002</v>
      </c>
      <c r="AP411" s="13">
        <v>226.92000000000002</v>
      </c>
      <c r="AQ411" s="15"/>
      <c r="AR411" s="14"/>
      <c r="AS411" s="13"/>
      <c r="AT411" s="15"/>
      <c r="AU411" s="14">
        <v>226.92000000000002</v>
      </c>
      <c r="AV411" s="13">
        <v>226.92000000000002</v>
      </c>
      <c r="AW411" s="15"/>
      <c r="AX411" s="14"/>
      <c r="AY411" s="13"/>
      <c r="AZ411" s="15"/>
      <c r="BA411" s="14">
        <v>194.5412</v>
      </c>
      <c r="BB411" s="13">
        <v>101.08920000000001</v>
      </c>
      <c r="BC411" s="15"/>
      <c r="BD411" s="14"/>
      <c r="BE411" s="13"/>
      <c r="BF411" s="15"/>
      <c r="BG411" s="14"/>
      <c r="BH411" s="13"/>
      <c r="BI411" s="15"/>
      <c r="BJ411" s="14"/>
      <c r="BK411" s="13"/>
      <c r="BL411" s="15"/>
      <c r="BM411" s="16"/>
      <c r="BN411" s="14">
        <f t="shared" si="42"/>
        <v>231.79999999999998</v>
      </c>
      <c r="BO411" s="13">
        <f t="shared" si="43"/>
        <v>226.92000000000002</v>
      </c>
      <c r="BP411" s="15">
        <f t="shared" si="44"/>
        <v>0</v>
      </c>
      <c r="BQ411" s="14">
        <f t="shared" si="45"/>
        <v>158.6</v>
      </c>
      <c r="BR411" s="13">
        <f t="shared" si="46"/>
        <v>101.08920000000001</v>
      </c>
      <c r="BS411" s="15">
        <f t="shared" si="47"/>
        <v>0</v>
      </c>
      <c r="BT411" s="16"/>
      <c r="BU411" s="14">
        <v>244</v>
      </c>
      <c r="BV411" s="13">
        <v>244</v>
      </c>
      <c r="BW411" s="15"/>
    </row>
    <row r="412" spans="1:75" x14ac:dyDescent="0.25">
      <c r="A412" s="20" t="s">
        <v>696</v>
      </c>
      <c r="B412" s="11" t="s">
        <v>32</v>
      </c>
      <c r="C412" s="11">
        <v>4010</v>
      </c>
      <c r="D412" s="37">
        <v>2803</v>
      </c>
      <c r="E412" s="11" t="s">
        <v>39</v>
      </c>
      <c r="F412" s="11" t="s">
        <v>450</v>
      </c>
      <c r="G412" s="11">
        <v>99214</v>
      </c>
      <c r="H412" s="11" t="s">
        <v>34</v>
      </c>
      <c r="I412" s="11" t="s">
        <v>34</v>
      </c>
      <c r="J412" s="11" t="s">
        <v>34</v>
      </c>
      <c r="K412" s="11"/>
      <c r="L412" s="11">
        <v>761</v>
      </c>
      <c r="M412" s="11">
        <v>0</v>
      </c>
      <c r="N412" s="11" t="s">
        <v>34</v>
      </c>
      <c r="O412" s="11" t="s">
        <v>34</v>
      </c>
      <c r="P412" s="11" t="s">
        <v>34</v>
      </c>
      <c r="Q412" s="15">
        <v>274.5</v>
      </c>
      <c r="R412" s="15">
        <f t="shared" si="48"/>
        <v>294</v>
      </c>
      <c r="S412" s="22"/>
      <c r="T412" s="14">
        <v>260.77499999999998</v>
      </c>
      <c r="U412" s="13">
        <v>247.05</v>
      </c>
      <c r="V412" s="15"/>
      <c r="W412" s="14">
        <v>260.77499999999998</v>
      </c>
      <c r="X412" s="13">
        <v>247.05</v>
      </c>
      <c r="Y412" s="15"/>
      <c r="Z412" s="14">
        <v>260.77499999999998</v>
      </c>
      <c r="AA412" s="13">
        <v>247.05</v>
      </c>
      <c r="AB412" s="15"/>
      <c r="AC412" s="14">
        <v>260.77499999999998</v>
      </c>
      <c r="AD412" s="13">
        <v>247.05</v>
      </c>
      <c r="AE412" s="15"/>
      <c r="AF412" s="14">
        <v>260.77499999999998</v>
      </c>
      <c r="AG412" s="13">
        <v>247.05</v>
      </c>
      <c r="AH412" s="15"/>
      <c r="AI412" s="14"/>
      <c r="AJ412" s="13"/>
      <c r="AK412" s="15"/>
      <c r="AL412" s="14">
        <v>178.42500000000001</v>
      </c>
      <c r="AM412" s="13">
        <v>178.42500000000001</v>
      </c>
      <c r="AN412" s="15"/>
      <c r="AO412" s="14">
        <v>255.28500000000003</v>
      </c>
      <c r="AP412" s="13">
        <v>255.28500000000003</v>
      </c>
      <c r="AQ412" s="15"/>
      <c r="AR412" s="14"/>
      <c r="AS412" s="13"/>
      <c r="AT412" s="15"/>
      <c r="AU412" s="14">
        <v>255.28500000000003</v>
      </c>
      <c r="AV412" s="13">
        <v>255.28500000000003</v>
      </c>
      <c r="AW412" s="15"/>
      <c r="AX412" s="14"/>
      <c r="AY412" s="13"/>
      <c r="AZ412" s="15"/>
      <c r="BA412" s="14">
        <v>218.85884999999999</v>
      </c>
      <c r="BB412" s="13">
        <v>113.72535000000001</v>
      </c>
      <c r="BC412" s="15"/>
      <c r="BD412" s="14"/>
      <c r="BE412" s="13"/>
      <c r="BF412" s="15"/>
      <c r="BG412" s="14">
        <v>219.55</v>
      </c>
      <c r="BH412" s="13">
        <v>219.55</v>
      </c>
      <c r="BI412" s="15"/>
      <c r="BJ412" s="14"/>
      <c r="BK412" s="13"/>
      <c r="BL412" s="15"/>
      <c r="BM412" s="16"/>
      <c r="BN412" s="14">
        <f t="shared" si="42"/>
        <v>260.77499999999998</v>
      </c>
      <c r="BO412" s="13">
        <f t="shared" si="43"/>
        <v>255.28500000000003</v>
      </c>
      <c r="BP412" s="15">
        <f t="shared" si="44"/>
        <v>0</v>
      </c>
      <c r="BQ412" s="14">
        <f t="shared" si="45"/>
        <v>178.42500000000001</v>
      </c>
      <c r="BR412" s="13">
        <f t="shared" si="46"/>
        <v>113.72535000000001</v>
      </c>
      <c r="BS412" s="15">
        <f t="shared" si="47"/>
        <v>0</v>
      </c>
      <c r="BT412" s="16"/>
      <c r="BU412" s="14">
        <v>274.5</v>
      </c>
      <c r="BV412" s="13">
        <v>274.5</v>
      </c>
      <c r="BW412" s="15"/>
    </row>
    <row r="413" spans="1:75" x14ac:dyDescent="0.25">
      <c r="A413" s="20" t="s">
        <v>696</v>
      </c>
      <c r="B413" s="11" t="s">
        <v>246</v>
      </c>
      <c r="C413" s="11">
        <v>3810</v>
      </c>
      <c r="D413" s="37">
        <v>2029</v>
      </c>
      <c r="E413" s="11" t="s">
        <v>253</v>
      </c>
      <c r="F413" s="11" t="s">
        <v>450</v>
      </c>
      <c r="G413" s="11">
        <v>99214</v>
      </c>
      <c r="H413" s="11" t="s">
        <v>34</v>
      </c>
      <c r="I413" s="11" t="s">
        <v>34</v>
      </c>
      <c r="J413" s="11" t="s">
        <v>34</v>
      </c>
      <c r="K413" s="11"/>
      <c r="L413" s="11">
        <v>761</v>
      </c>
      <c r="M413" s="11">
        <v>0</v>
      </c>
      <c r="N413" s="11" t="s">
        <v>34</v>
      </c>
      <c r="O413" s="11" t="s">
        <v>34</v>
      </c>
      <c r="P413" s="11" t="s">
        <v>34</v>
      </c>
      <c r="Q413" s="15">
        <v>274.5</v>
      </c>
      <c r="R413" s="15">
        <f t="shared" si="48"/>
        <v>294</v>
      </c>
      <c r="S413" s="22"/>
      <c r="T413" s="14">
        <v>260.77499999999998</v>
      </c>
      <c r="U413" s="13">
        <v>247.05</v>
      </c>
      <c r="V413" s="15"/>
      <c r="W413" s="14">
        <v>260.77499999999998</v>
      </c>
      <c r="X413" s="13">
        <v>247.05</v>
      </c>
      <c r="Y413" s="15"/>
      <c r="Z413" s="14">
        <v>260.77499999999998</v>
      </c>
      <c r="AA413" s="13">
        <v>247.05</v>
      </c>
      <c r="AB413" s="15"/>
      <c r="AC413" s="14">
        <v>260.77499999999998</v>
      </c>
      <c r="AD413" s="13">
        <v>247.05</v>
      </c>
      <c r="AE413" s="15"/>
      <c r="AF413" s="14">
        <v>260.77499999999998</v>
      </c>
      <c r="AG413" s="13">
        <v>247.05</v>
      </c>
      <c r="AH413" s="15"/>
      <c r="AI413" s="14"/>
      <c r="AJ413" s="13"/>
      <c r="AK413" s="15"/>
      <c r="AL413" s="14">
        <v>178.42500000000001</v>
      </c>
      <c r="AM413" s="13">
        <v>178.42500000000001</v>
      </c>
      <c r="AN413" s="15"/>
      <c r="AO413" s="14">
        <v>255.28500000000003</v>
      </c>
      <c r="AP413" s="13">
        <v>255.28500000000003</v>
      </c>
      <c r="AQ413" s="15"/>
      <c r="AR413" s="14"/>
      <c r="AS413" s="13"/>
      <c r="AT413" s="15"/>
      <c r="AU413" s="14">
        <v>255.28500000000003</v>
      </c>
      <c r="AV413" s="13">
        <v>255.28500000000003</v>
      </c>
      <c r="AW413" s="15"/>
      <c r="AX413" s="14"/>
      <c r="AY413" s="13"/>
      <c r="AZ413" s="15"/>
      <c r="BA413" s="14">
        <v>218.85884999999999</v>
      </c>
      <c r="BB413" s="13">
        <v>113.72535000000001</v>
      </c>
      <c r="BC413" s="15"/>
      <c r="BD413" s="14"/>
      <c r="BE413" s="13"/>
      <c r="BF413" s="15"/>
      <c r="BG413" s="14">
        <v>219.55</v>
      </c>
      <c r="BH413" s="13">
        <v>219.55</v>
      </c>
      <c r="BI413" s="15"/>
      <c r="BJ413" s="14"/>
      <c r="BK413" s="13"/>
      <c r="BL413" s="15"/>
      <c r="BM413" s="16"/>
      <c r="BN413" s="14">
        <f t="shared" si="42"/>
        <v>260.77499999999998</v>
      </c>
      <c r="BO413" s="13">
        <f t="shared" si="43"/>
        <v>255.28500000000003</v>
      </c>
      <c r="BP413" s="15">
        <f t="shared" si="44"/>
        <v>0</v>
      </c>
      <c r="BQ413" s="14">
        <f t="shared" si="45"/>
        <v>178.42500000000001</v>
      </c>
      <c r="BR413" s="13">
        <f t="shared" si="46"/>
        <v>113.72535000000001</v>
      </c>
      <c r="BS413" s="15">
        <f t="shared" si="47"/>
        <v>0</v>
      </c>
      <c r="BT413" s="16"/>
      <c r="BU413" s="14">
        <v>274.5</v>
      </c>
      <c r="BV413" s="13">
        <v>274.5</v>
      </c>
      <c r="BW413" s="15"/>
    </row>
    <row r="414" spans="1:75" x14ac:dyDescent="0.25">
      <c r="A414" s="20" t="s">
        <v>696</v>
      </c>
      <c r="B414" s="11" t="s">
        <v>32</v>
      </c>
      <c r="C414" s="11">
        <v>4010</v>
      </c>
      <c r="D414" s="37">
        <v>1004</v>
      </c>
      <c r="E414" s="11" t="s">
        <v>42</v>
      </c>
      <c r="F414" s="11" t="s">
        <v>451</v>
      </c>
      <c r="G414" s="11">
        <v>99215</v>
      </c>
      <c r="H414" s="11" t="s">
        <v>34</v>
      </c>
      <c r="I414" s="11" t="s">
        <v>34</v>
      </c>
      <c r="J414" s="11" t="s">
        <v>34</v>
      </c>
      <c r="K414" s="11"/>
      <c r="L414" s="11">
        <v>964</v>
      </c>
      <c r="M414" s="11">
        <v>0</v>
      </c>
      <c r="N414" s="11" t="s">
        <v>34</v>
      </c>
      <c r="O414" s="11" t="s">
        <v>34</v>
      </c>
      <c r="P414" s="11" t="s">
        <v>34</v>
      </c>
      <c r="Q414" s="15">
        <v>325</v>
      </c>
      <c r="R414" s="15">
        <f t="shared" si="48"/>
        <v>348</v>
      </c>
      <c r="S414" s="22"/>
      <c r="T414" s="14">
        <v>308.75</v>
      </c>
      <c r="U414" s="13">
        <v>292.5</v>
      </c>
      <c r="V414" s="15"/>
      <c r="W414" s="14">
        <v>308.75</v>
      </c>
      <c r="X414" s="13">
        <v>292.5</v>
      </c>
      <c r="Y414" s="15"/>
      <c r="Z414" s="14">
        <v>308.75</v>
      </c>
      <c r="AA414" s="13">
        <v>292.5</v>
      </c>
      <c r="AB414" s="15"/>
      <c r="AC414" s="14">
        <v>308.75</v>
      </c>
      <c r="AD414" s="13">
        <v>292.5</v>
      </c>
      <c r="AE414" s="15"/>
      <c r="AF414" s="14">
        <v>308.75</v>
      </c>
      <c r="AG414" s="13">
        <v>292.5</v>
      </c>
      <c r="AH414" s="15"/>
      <c r="AI414" s="14"/>
      <c r="AJ414" s="13"/>
      <c r="AK414" s="15"/>
      <c r="AL414" s="14">
        <v>211.25</v>
      </c>
      <c r="AM414" s="13">
        <v>211.25</v>
      </c>
      <c r="AN414" s="15"/>
      <c r="AO414" s="14">
        <v>302.25</v>
      </c>
      <c r="AP414" s="13">
        <v>302.25</v>
      </c>
      <c r="AQ414" s="15"/>
      <c r="AR414" s="14"/>
      <c r="AS414" s="13"/>
      <c r="AT414" s="15"/>
      <c r="AU414" s="14">
        <v>302.25</v>
      </c>
      <c r="AV414" s="13">
        <v>302.25</v>
      </c>
      <c r="AW414" s="15"/>
      <c r="AX414" s="14"/>
      <c r="AY414" s="13"/>
      <c r="AZ414" s="15"/>
      <c r="BA414" s="14">
        <v>259.1225</v>
      </c>
      <c r="BB414" s="13">
        <v>134.64750000000001</v>
      </c>
      <c r="BC414" s="15"/>
      <c r="BD414" s="14"/>
      <c r="BE414" s="13"/>
      <c r="BF414" s="15"/>
      <c r="BG414" s="14"/>
      <c r="BH414" s="13"/>
      <c r="BI414" s="15"/>
      <c r="BJ414" s="14"/>
      <c r="BK414" s="13"/>
      <c r="BL414" s="15"/>
      <c r="BM414" s="16"/>
      <c r="BN414" s="14">
        <f t="shared" si="42"/>
        <v>308.75</v>
      </c>
      <c r="BO414" s="13">
        <f t="shared" si="43"/>
        <v>302.25</v>
      </c>
      <c r="BP414" s="15">
        <f t="shared" si="44"/>
        <v>0</v>
      </c>
      <c r="BQ414" s="14">
        <f t="shared" si="45"/>
        <v>211.25</v>
      </c>
      <c r="BR414" s="13">
        <f t="shared" si="46"/>
        <v>134.64750000000001</v>
      </c>
      <c r="BS414" s="15">
        <f t="shared" si="47"/>
        <v>0</v>
      </c>
      <c r="BT414" s="16"/>
      <c r="BU414" s="14">
        <v>325</v>
      </c>
      <c r="BV414" s="13">
        <v>325</v>
      </c>
      <c r="BW414" s="15"/>
    </row>
    <row r="415" spans="1:75" x14ac:dyDescent="0.25">
      <c r="A415" s="20" t="s">
        <v>696</v>
      </c>
      <c r="B415" s="11" t="s">
        <v>32</v>
      </c>
      <c r="C415" s="11">
        <v>4010</v>
      </c>
      <c r="D415" s="37">
        <v>2804</v>
      </c>
      <c r="E415" s="11" t="s">
        <v>39</v>
      </c>
      <c r="F415" s="11" t="s">
        <v>451</v>
      </c>
      <c r="G415" s="11">
        <v>99215</v>
      </c>
      <c r="H415" s="11" t="s">
        <v>34</v>
      </c>
      <c r="I415" s="11" t="s">
        <v>34</v>
      </c>
      <c r="J415" s="11" t="s">
        <v>34</v>
      </c>
      <c r="K415" s="11"/>
      <c r="L415" s="11">
        <v>761</v>
      </c>
      <c r="M415" s="11">
        <v>0</v>
      </c>
      <c r="N415" s="11" t="s">
        <v>34</v>
      </c>
      <c r="O415" s="11" t="s">
        <v>34</v>
      </c>
      <c r="P415" s="11" t="s">
        <v>34</v>
      </c>
      <c r="Q415" s="15">
        <v>395</v>
      </c>
      <c r="R415" s="15">
        <f t="shared" si="48"/>
        <v>423</v>
      </c>
      <c r="T415" s="14">
        <v>375.25</v>
      </c>
      <c r="U415" s="13">
        <v>355.5</v>
      </c>
      <c r="V415" s="15"/>
      <c r="W415" s="14">
        <v>375.25</v>
      </c>
      <c r="X415" s="13">
        <v>355.5</v>
      </c>
      <c r="Y415" s="15"/>
      <c r="Z415" s="14">
        <v>375.25</v>
      </c>
      <c r="AA415" s="13">
        <v>355.5</v>
      </c>
      <c r="AB415" s="15"/>
      <c r="AC415" s="14">
        <v>375.25</v>
      </c>
      <c r="AD415" s="13">
        <v>355.5</v>
      </c>
      <c r="AE415" s="15"/>
      <c r="AF415" s="14">
        <v>375.25</v>
      </c>
      <c r="AG415" s="13">
        <v>355.5</v>
      </c>
      <c r="AH415" s="15"/>
      <c r="AI415" s="14"/>
      <c r="AJ415" s="13"/>
      <c r="AK415" s="15"/>
      <c r="AL415" s="14">
        <v>256.75</v>
      </c>
      <c r="AM415" s="13">
        <v>256.75</v>
      </c>
      <c r="AN415" s="15"/>
      <c r="AO415" s="14">
        <v>367.35</v>
      </c>
      <c r="AP415" s="13">
        <v>367.35</v>
      </c>
      <c r="AQ415" s="15"/>
      <c r="AR415" s="14"/>
      <c r="AS415" s="13"/>
      <c r="AT415" s="15"/>
      <c r="AU415" s="14">
        <v>367.35</v>
      </c>
      <c r="AV415" s="13">
        <v>367.35</v>
      </c>
      <c r="AW415" s="15"/>
      <c r="AX415" s="14"/>
      <c r="AY415" s="13"/>
      <c r="AZ415" s="15"/>
      <c r="BA415" s="14">
        <v>314.93349999999998</v>
      </c>
      <c r="BB415" s="13">
        <v>163.64850000000001</v>
      </c>
      <c r="BC415" s="15"/>
      <c r="BD415" s="14"/>
      <c r="BE415" s="13"/>
      <c r="BF415" s="15"/>
      <c r="BG415" s="14">
        <v>315.95</v>
      </c>
      <c r="BH415" s="13">
        <v>315.95</v>
      </c>
      <c r="BI415" s="15"/>
      <c r="BJ415" s="14"/>
      <c r="BK415" s="13"/>
      <c r="BL415" s="15"/>
      <c r="BM415" s="23"/>
      <c r="BN415" s="14">
        <f t="shared" si="42"/>
        <v>375.25</v>
      </c>
      <c r="BO415" s="13">
        <f t="shared" si="43"/>
        <v>367.35</v>
      </c>
      <c r="BP415" s="15">
        <f t="shared" si="44"/>
        <v>0</v>
      </c>
      <c r="BQ415" s="14">
        <f t="shared" si="45"/>
        <v>256.75</v>
      </c>
      <c r="BR415" s="13">
        <f t="shared" si="46"/>
        <v>163.64850000000001</v>
      </c>
      <c r="BS415" s="15">
        <f t="shared" si="47"/>
        <v>0</v>
      </c>
      <c r="BT415" s="12"/>
      <c r="BU415" s="14">
        <v>395</v>
      </c>
      <c r="BV415" s="13">
        <v>395</v>
      </c>
      <c r="BW415" s="15"/>
    </row>
    <row r="416" spans="1:75" x14ac:dyDescent="0.25">
      <c r="A416" s="20" t="s">
        <v>696</v>
      </c>
      <c r="B416" s="11" t="s">
        <v>246</v>
      </c>
      <c r="C416" s="11">
        <v>3810</v>
      </c>
      <c r="D416" s="37">
        <v>2030</v>
      </c>
      <c r="E416" s="11" t="s">
        <v>254</v>
      </c>
      <c r="F416" s="11" t="s">
        <v>451</v>
      </c>
      <c r="G416" s="11">
        <v>99215</v>
      </c>
      <c r="H416" s="11" t="s">
        <v>34</v>
      </c>
      <c r="I416" s="11" t="s">
        <v>34</v>
      </c>
      <c r="J416" s="11" t="s">
        <v>34</v>
      </c>
      <c r="K416" s="11"/>
      <c r="L416" s="11">
        <v>761</v>
      </c>
      <c r="M416" s="11">
        <v>0</v>
      </c>
      <c r="N416" s="11" t="s">
        <v>34</v>
      </c>
      <c r="O416" s="11" t="s">
        <v>34</v>
      </c>
      <c r="P416" s="11" t="s">
        <v>34</v>
      </c>
      <c r="Q416" s="15">
        <v>395</v>
      </c>
      <c r="R416" s="15">
        <f t="shared" si="48"/>
        <v>423</v>
      </c>
      <c r="T416" s="14">
        <v>375.25</v>
      </c>
      <c r="U416" s="13">
        <v>355.5</v>
      </c>
      <c r="V416" s="15"/>
      <c r="W416" s="14">
        <v>375.25</v>
      </c>
      <c r="X416" s="13">
        <v>355.5</v>
      </c>
      <c r="Y416" s="15"/>
      <c r="Z416" s="14">
        <v>375.25</v>
      </c>
      <c r="AA416" s="13">
        <v>355.5</v>
      </c>
      <c r="AB416" s="15"/>
      <c r="AC416" s="14">
        <v>375.25</v>
      </c>
      <c r="AD416" s="13">
        <v>355.5</v>
      </c>
      <c r="AE416" s="15"/>
      <c r="AF416" s="14">
        <v>375.25</v>
      </c>
      <c r="AG416" s="13">
        <v>355.5</v>
      </c>
      <c r="AH416" s="15"/>
      <c r="AI416" s="14"/>
      <c r="AJ416" s="13"/>
      <c r="AK416" s="15"/>
      <c r="AL416" s="14">
        <v>256.75</v>
      </c>
      <c r="AM416" s="13">
        <v>256.75</v>
      </c>
      <c r="AN416" s="15"/>
      <c r="AO416" s="14">
        <v>367.35</v>
      </c>
      <c r="AP416" s="13">
        <v>367.35</v>
      </c>
      <c r="AQ416" s="15"/>
      <c r="AR416" s="14"/>
      <c r="AS416" s="13"/>
      <c r="AT416" s="15"/>
      <c r="AU416" s="14">
        <v>367.35</v>
      </c>
      <c r="AV416" s="13">
        <v>367.35</v>
      </c>
      <c r="AW416" s="15"/>
      <c r="AX416" s="14"/>
      <c r="AY416" s="13"/>
      <c r="AZ416" s="15"/>
      <c r="BA416" s="14">
        <v>314.93349999999998</v>
      </c>
      <c r="BB416" s="13">
        <v>163.64850000000001</v>
      </c>
      <c r="BC416" s="15"/>
      <c r="BD416" s="14"/>
      <c r="BE416" s="13"/>
      <c r="BF416" s="15"/>
      <c r="BG416" s="14">
        <v>315.95</v>
      </c>
      <c r="BH416" s="13">
        <v>315.95</v>
      </c>
      <c r="BI416" s="15"/>
      <c r="BJ416" s="14"/>
      <c r="BK416" s="13"/>
      <c r="BL416" s="15"/>
      <c r="BM416" s="23"/>
      <c r="BN416" s="14">
        <f t="shared" si="42"/>
        <v>375.25</v>
      </c>
      <c r="BO416" s="13">
        <f t="shared" si="43"/>
        <v>367.35</v>
      </c>
      <c r="BP416" s="15">
        <f t="shared" si="44"/>
        <v>0</v>
      </c>
      <c r="BQ416" s="14">
        <f t="shared" si="45"/>
        <v>256.75</v>
      </c>
      <c r="BR416" s="13">
        <f t="shared" si="46"/>
        <v>163.64850000000001</v>
      </c>
      <c r="BS416" s="15">
        <f t="shared" si="47"/>
        <v>0</v>
      </c>
      <c r="BT416" s="12"/>
      <c r="BU416" s="14">
        <v>395</v>
      </c>
      <c r="BV416" s="13">
        <v>395</v>
      </c>
      <c r="BW416" s="15"/>
    </row>
    <row r="417" spans="1:75" x14ac:dyDescent="0.25">
      <c r="A417" s="20" t="s">
        <v>696</v>
      </c>
      <c r="B417" s="11" t="s">
        <v>61</v>
      </c>
      <c r="C417" s="11">
        <v>3800</v>
      </c>
      <c r="D417" s="37">
        <v>2008</v>
      </c>
      <c r="E417" s="11" t="s">
        <v>318</v>
      </c>
      <c r="F417" s="11" t="s">
        <v>640</v>
      </c>
      <c r="G417" s="11">
        <v>99291</v>
      </c>
      <c r="H417" s="11" t="s">
        <v>34</v>
      </c>
      <c r="I417" s="11" t="s">
        <v>34</v>
      </c>
      <c r="J417" s="11" t="s">
        <v>34</v>
      </c>
      <c r="K417" s="11">
        <v>450</v>
      </c>
      <c r="L417" s="11">
        <v>0</v>
      </c>
      <c r="M417" s="11" t="s">
        <v>34</v>
      </c>
      <c r="N417" s="11" t="s">
        <v>34</v>
      </c>
      <c r="O417" s="11" t="s">
        <v>34</v>
      </c>
      <c r="P417" s="11"/>
      <c r="Q417" s="15">
        <v>3172.5</v>
      </c>
      <c r="R417" s="15">
        <f t="shared" si="48"/>
        <v>3395</v>
      </c>
      <c r="T417" s="14" t="s">
        <v>68</v>
      </c>
      <c r="U417" s="13"/>
      <c r="V417" s="15"/>
      <c r="W417" s="14" t="s">
        <v>68</v>
      </c>
      <c r="X417" s="13"/>
      <c r="Y417" s="15"/>
      <c r="Z417" s="14" t="s">
        <v>68</v>
      </c>
      <c r="AA417" s="13"/>
      <c r="AB417" s="15"/>
      <c r="AC417" s="14" t="s">
        <v>68</v>
      </c>
      <c r="AD417" s="13"/>
      <c r="AE417" s="15"/>
      <c r="AF417" s="14" t="s">
        <v>68</v>
      </c>
      <c r="AG417" s="13"/>
      <c r="AH417" s="15"/>
      <c r="AI417" s="20"/>
      <c r="AJ417" s="11"/>
      <c r="AK417" s="21"/>
      <c r="AL417" s="14">
        <v>2062.125</v>
      </c>
      <c r="AM417" s="13">
        <v>2062.125</v>
      </c>
      <c r="AN417" s="15"/>
      <c r="AO417" s="14">
        <v>2950.4250000000002</v>
      </c>
      <c r="AP417" s="13">
        <v>2950.4250000000002</v>
      </c>
      <c r="AQ417" s="15"/>
      <c r="AR417" s="20"/>
      <c r="AS417" s="11"/>
      <c r="AT417" s="21"/>
      <c r="AU417" s="14">
        <v>2950.4250000000002</v>
      </c>
      <c r="AV417" s="13">
        <v>2950.4250000000002</v>
      </c>
      <c r="AW417" s="15"/>
      <c r="AX417" s="20"/>
      <c r="AY417" s="11"/>
      <c r="AZ417" s="21"/>
      <c r="BA417" s="14">
        <v>2529.4342500000002</v>
      </c>
      <c r="BB417" s="13">
        <v>1314.3667499999999</v>
      </c>
      <c r="BC417" s="15"/>
      <c r="BD417" s="20"/>
      <c r="BE417" s="11"/>
      <c r="BF417" s="21"/>
      <c r="BG417" s="14">
        <v>2537.9499999999998</v>
      </c>
      <c r="BH417" s="13">
        <v>2537.9499999999998</v>
      </c>
      <c r="BI417" s="15"/>
      <c r="BJ417" s="20"/>
      <c r="BK417" s="11"/>
      <c r="BL417" s="21"/>
      <c r="BN417" s="14">
        <f t="shared" si="42"/>
        <v>2950.4250000000002</v>
      </c>
      <c r="BO417" s="13">
        <f t="shared" si="43"/>
        <v>2950.4250000000002</v>
      </c>
      <c r="BP417" s="15">
        <f t="shared" si="44"/>
        <v>0</v>
      </c>
      <c r="BQ417" s="14">
        <f t="shared" si="45"/>
        <v>2062.125</v>
      </c>
      <c r="BR417" s="13">
        <f t="shared" si="46"/>
        <v>1314.3667499999999</v>
      </c>
      <c r="BS417" s="15">
        <f t="shared" si="47"/>
        <v>0</v>
      </c>
      <c r="BU417" s="14">
        <v>3172.5</v>
      </c>
      <c r="BV417" s="13">
        <v>3172.5</v>
      </c>
      <c r="BW417" s="15"/>
    </row>
    <row r="418" spans="1:75" x14ac:dyDescent="0.25">
      <c r="A418" s="20" t="s">
        <v>702</v>
      </c>
      <c r="B418" s="11" t="s">
        <v>702</v>
      </c>
      <c r="C418" s="11"/>
      <c r="D418" s="37" t="s">
        <v>703</v>
      </c>
      <c r="E418" s="11" t="s">
        <v>830</v>
      </c>
      <c r="F418" s="11" t="s">
        <v>301</v>
      </c>
      <c r="G418" s="11">
        <v>12001</v>
      </c>
      <c r="H418" s="11"/>
      <c r="I418" s="11"/>
      <c r="J418" s="11"/>
      <c r="K418" s="11"/>
      <c r="L418" s="11">
        <v>521</v>
      </c>
      <c r="M418" s="11"/>
      <c r="N418" s="11"/>
      <c r="O418" s="11"/>
      <c r="P418" s="11"/>
      <c r="Q418" s="15">
        <v>456</v>
      </c>
      <c r="R418" s="15">
        <f t="shared" si="48"/>
        <v>488</v>
      </c>
      <c r="T418" s="14"/>
      <c r="U418" s="13"/>
      <c r="V418" s="15">
        <v>118.1125</v>
      </c>
      <c r="W418" s="20"/>
      <c r="X418" s="11"/>
      <c r="Y418" s="15">
        <v>118.1125</v>
      </c>
      <c r="Z418" s="20"/>
      <c r="AA418" s="11"/>
      <c r="AB418" s="15">
        <v>118.1125</v>
      </c>
      <c r="AC418" s="20"/>
      <c r="AD418" s="11"/>
      <c r="AE418" s="15">
        <v>177.04999999999998</v>
      </c>
      <c r="AF418" s="20"/>
      <c r="AG418" s="11"/>
      <c r="AH418" s="15">
        <v>118.1125</v>
      </c>
      <c r="AI418" s="20"/>
      <c r="AJ418" s="11"/>
      <c r="AK418" s="21"/>
      <c r="AL418" s="20"/>
      <c r="AM418" s="11"/>
      <c r="AN418" s="15">
        <v>456</v>
      </c>
      <c r="AO418" s="20"/>
      <c r="AP418" s="11"/>
      <c r="AQ418" s="15">
        <v>87.943134090240008</v>
      </c>
      <c r="AR418" s="20"/>
      <c r="AS418" s="11"/>
      <c r="AT418" s="21"/>
      <c r="AU418" s="20"/>
      <c r="AV418" s="11"/>
      <c r="AW418" s="15">
        <v>424.08000000000004</v>
      </c>
      <c r="AX418" s="20"/>
      <c r="AY418" s="11"/>
      <c r="AZ418" s="15">
        <v>35.11</v>
      </c>
      <c r="BA418" s="20"/>
      <c r="BB418" s="11"/>
      <c r="BC418" s="15">
        <v>94.49</v>
      </c>
      <c r="BD418" s="20"/>
      <c r="BE418" s="11"/>
      <c r="BF418" s="21"/>
      <c r="BG418" s="20"/>
      <c r="BH418" s="11"/>
      <c r="BI418" s="15">
        <v>177.04999999999998</v>
      </c>
      <c r="BJ418" s="20"/>
      <c r="BK418" s="11"/>
      <c r="BL418" s="21"/>
      <c r="BN418" s="14">
        <f t="shared" si="42"/>
        <v>0</v>
      </c>
      <c r="BO418" s="13">
        <f t="shared" si="43"/>
        <v>0</v>
      </c>
      <c r="BP418" s="15">
        <f t="shared" si="44"/>
        <v>456</v>
      </c>
      <c r="BQ418" s="14">
        <f t="shared" si="45"/>
        <v>0</v>
      </c>
      <c r="BR418" s="13">
        <f t="shared" si="46"/>
        <v>0</v>
      </c>
      <c r="BS418" s="15">
        <f t="shared" si="47"/>
        <v>35.11</v>
      </c>
      <c r="BU418" s="20"/>
      <c r="BV418" s="11"/>
      <c r="BW418" s="15">
        <v>456</v>
      </c>
    </row>
    <row r="419" spans="1:75" x14ac:dyDescent="0.25">
      <c r="A419" s="20" t="s">
        <v>702</v>
      </c>
      <c r="B419" s="11" t="s">
        <v>702</v>
      </c>
      <c r="C419" s="11"/>
      <c r="D419" s="37" t="s">
        <v>704</v>
      </c>
      <c r="E419" s="11" t="s">
        <v>831</v>
      </c>
      <c r="F419" s="11" t="s">
        <v>302</v>
      </c>
      <c r="G419" s="11">
        <v>12002</v>
      </c>
      <c r="H419" s="11"/>
      <c r="I419" s="11"/>
      <c r="J419" s="11"/>
      <c r="K419" s="11"/>
      <c r="L419" s="11">
        <v>521</v>
      </c>
      <c r="M419" s="11"/>
      <c r="N419" s="11"/>
      <c r="O419" s="11"/>
      <c r="P419" s="11"/>
      <c r="Q419" s="15">
        <v>493</v>
      </c>
      <c r="R419" s="15">
        <f t="shared" si="48"/>
        <v>528</v>
      </c>
      <c r="T419" s="14"/>
      <c r="U419" s="13"/>
      <c r="V419" s="15">
        <v>144.28750000000002</v>
      </c>
      <c r="W419" s="20"/>
      <c r="X419" s="11"/>
      <c r="Y419" s="15">
        <v>144.28750000000002</v>
      </c>
      <c r="Z419" s="20"/>
      <c r="AA419" s="11"/>
      <c r="AB419" s="15">
        <v>144.28750000000002</v>
      </c>
      <c r="AC419" s="20"/>
      <c r="AD419" s="11"/>
      <c r="AE419" s="15">
        <v>215.54999999999998</v>
      </c>
      <c r="AF419" s="20"/>
      <c r="AG419" s="11"/>
      <c r="AH419" s="15">
        <v>144.28750000000002</v>
      </c>
      <c r="AI419" s="20"/>
      <c r="AJ419" s="11"/>
      <c r="AK419" s="21"/>
      <c r="AL419" s="20"/>
      <c r="AM419" s="11"/>
      <c r="AN419" s="15">
        <v>493</v>
      </c>
      <c r="AO419" s="20"/>
      <c r="AP419" s="11"/>
      <c r="AQ419" s="15">
        <v>106.37239380768</v>
      </c>
      <c r="AR419" s="20"/>
      <c r="AS419" s="11"/>
      <c r="AT419" s="21"/>
      <c r="AU419" s="20"/>
      <c r="AV419" s="11"/>
      <c r="AW419" s="15">
        <v>458.49</v>
      </c>
      <c r="AX419" s="20"/>
      <c r="AY419" s="11"/>
      <c r="AZ419" s="15">
        <v>49.16</v>
      </c>
      <c r="BA419" s="20"/>
      <c r="BB419" s="11"/>
      <c r="BC419" s="15">
        <v>115.43</v>
      </c>
      <c r="BD419" s="20"/>
      <c r="BE419" s="11"/>
      <c r="BF419" s="21"/>
      <c r="BG419" s="20"/>
      <c r="BH419" s="11"/>
      <c r="BI419" s="15">
        <v>215.54999999999998</v>
      </c>
      <c r="BJ419" s="20"/>
      <c r="BK419" s="11"/>
      <c r="BL419" s="21"/>
      <c r="BN419" s="14">
        <f t="shared" si="42"/>
        <v>0</v>
      </c>
      <c r="BO419" s="13">
        <f t="shared" si="43"/>
        <v>0</v>
      </c>
      <c r="BP419" s="15">
        <f t="shared" si="44"/>
        <v>493</v>
      </c>
      <c r="BQ419" s="14">
        <f t="shared" si="45"/>
        <v>0</v>
      </c>
      <c r="BR419" s="13">
        <f t="shared" si="46"/>
        <v>0</v>
      </c>
      <c r="BS419" s="15">
        <f t="shared" si="47"/>
        <v>49.16</v>
      </c>
      <c r="BU419" s="20"/>
      <c r="BV419" s="11"/>
      <c r="BW419" s="15">
        <v>493</v>
      </c>
    </row>
    <row r="420" spans="1:75" x14ac:dyDescent="0.25">
      <c r="A420" s="20" t="s">
        <v>702</v>
      </c>
      <c r="B420" s="11" t="s">
        <v>702</v>
      </c>
      <c r="C420" s="11"/>
      <c r="D420" s="37" t="s">
        <v>705</v>
      </c>
      <c r="E420" s="11" t="s">
        <v>831</v>
      </c>
      <c r="F420" s="11" t="s">
        <v>303</v>
      </c>
      <c r="G420" s="11">
        <v>12004</v>
      </c>
      <c r="H420" s="11"/>
      <c r="I420" s="11"/>
      <c r="J420" s="11"/>
      <c r="K420" s="11"/>
      <c r="L420" s="11">
        <v>521</v>
      </c>
      <c r="M420" s="11"/>
      <c r="N420" s="11"/>
      <c r="O420" s="11"/>
      <c r="P420" s="11"/>
      <c r="Q420" s="15">
        <v>570</v>
      </c>
      <c r="R420" s="15">
        <f t="shared" si="48"/>
        <v>610</v>
      </c>
      <c r="T420" s="14"/>
      <c r="U420" s="13"/>
      <c r="V420" s="15">
        <v>168.25</v>
      </c>
      <c r="W420" s="20"/>
      <c r="X420" s="11"/>
      <c r="Y420" s="15">
        <v>168.25</v>
      </c>
      <c r="Z420" s="20"/>
      <c r="AA420" s="11"/>
      <c r="AB420" s="15">
        <v>168.25</v>
      </c>
      <c r="AC420" s="20"/>
      <c r="AD420" s="11"/>
      <c r="AE420" s="15">
        <v>252.64999999999998</v>
      </c>
      <c r="AF420" s="20"/>
      <c r="AG420" s="11"/>
      <c r="AH420" s="15">
        <v>168.25</v>
      </c>
      <c r="AI420" s="20"/>
      <c r="AJ420" s="11"/>
      <c r="AK420" s="21"/>
      <c r="AL420" s="20"/>
      <c r="AM420" s="11"/>
      <c r="AN420" s="15">
        <v>570</v>
      </c>
      <c r="AO420" s="20"/>
      <c r="AP420" s="11"/>
      <c r="AQ420" s="15">
        <v>124.80165352512</v>
      </c>
      <c r="AR420" s="20"/>
      <c r="AS420" s="11"/>
      <c r="AT420" s="21"/>
      <c r="AU420" s="20"/>
      <c r="AV420" s="11"/>
      <c r="AW420" s="15">
        <v>530.1</v>
      </c>
      <c r="AX420" s="20"/>
      <c r="AY420" s="11"/>
      <c r="AZ420" s="15">
        <v>63.2</v>
      </c>
      <c r="BA420" s="20"/>
      <c r="BB420" s="11"/>
      <c r="BC420" s="15">
        <v>134.6</v>
      </c>
      <c r="BD420" s="20"/>
      <c r="BE420" s="11"/>
      <c r="BF420" s="21"/>
      <c r="BG420" s="20"/>
      <c r="BH420" s="11"/>
      <c r="BI420" s="15">
        <v>252.64999999999998</v>
      </c>
      <c r="BJ420" s="20"/>
      <c r="BK420" s="11"/>
      <c r="BL420" s="21"/>
      <c r="BN420" s="14">
        <f t="shared" si="42"/>
        <v>0</v>
      </c>
      <c r="BO420" s="13">
        <f t="shared" si="43"/>
        <v>0</v>
      </c>
      <c r="BP420" s="15">
        <f t="shared" si="44"/>
        <v>570</v>
      </c>
      <c r="BQ420" s="14">
        <f t="shared" si="45"/>
        <v>0</v>
      </c>
      <c r="BR420" s="13">
        <f t="shared" si="46"/>
        <v>0</v>
      </c>
      <c r="BS420" s="15">
        <f t="shared" si="47"/>
        <v>63.2</v>
      </c>
      <c r="BU420" s="20"/>
      <c r="BV420" s="11"/>
      <c r="BW420" s="15">
        <v>570</v>
      </c>
    </row>
    <row r="421" spans="1:75" x14ac:dyDescent="0.25">
      <c r="A421" s="20" t="s">
        <v>702</v>
      </c>
      <c r="B421" s="11" t="s">
        <v>702</v>
      </c>
      <c r="C421" s="11"/>
      <c r="D421" s="37" t="s">
        <v>706</v>
      </c>
      <c r="E421" s="11" t="s">
        <v>831</v>
      </c>
      <c r="F421" s="11" t="s">
        <v>304</v>
      </c>
      <c r="G421" s="11">
        <v>12005</v>
      </c>
      <c r="H421" s="11"/>
      <c r="I421" s="11"/>
      <c r="J421" s="11"/>
      <c r="K421" s="11"/>
      <c r="L421" s="11">
        <v>521</v>
      </c>
      <c r="M421" s="11"/>
      <c r="N421" s="11"/>
      <c r="O421" s="11"/>
      <c r="P421" s="11"/>
      <c r="Q421" s="15">
        <v>702</v>
      </c>
      <c r="R421" s="15">
        <f t="shared" si="48"/>
        <v>752</v>
      </c>
      <c r="T421" s="14"/>
      <c r="U421" s="13"/>
      <c r="V421" s="15">
        <v>222.28750000000002</v>
      </c>
      <c r="W421" s="20"/>
      <c r="X421" s="11"/>
      <c r="Y421" s="15">
        <v>222.28750000000002</v>
      </c>
      <c r="Z421" s="20"/>
      <c r="AA421" s="11"/>
      <c r="AB421" s="15">
        <v>222.28750000000002</v>
      </c>
      <c r="AC421" s="20"/>
      <c r="AD421" s="11"/>
      <c r="AE421" s="15">
        <v>328.25</v>
      </c>
      <c r="AF421" s="20"/>
      <c r="AG421" s="11"/>
      <c r="AH421" s="15">
        <v>222.28750000000002</v>
      </c>
      <c r="AI421" s="20"/>
      <c r="AJ421" s="11"/>
      <c r="AK421" s="21"/>
      <c r="AL421" s="20"/>
      <c r="AM421" s="11"/>
      <c r="AN421" s="15">
        <v>702</v>
      </c>
      <c r="AO421" s="20"/>
      <c r="AP421" s="11"/>
      <c r="AQ421" s="15">
        <v>161.33685261408002</v>
      </c>
      <c r="AR421" s="20"/>
      <c r="AS421" s="11"/>
      <c r="AT421" s="21"/>
      <c r="AU421" s="20"/>
      <c r="AV421" s="11"/>
      <c r="AW421" s="15">
        <v>652.86</v>
      </c>
      <c r="AX421" s="20"/>
      <c r="AY421" s="11"/>
      <c r="AZ421" s="15">
        <v>77.239999999999995</v>
      </c>
      <c r="BA421" s="20"/>
      <c r="BB421" s="11"/>
      <c r="BC421" s="15">
        <v>177.83</v>
      </c>
      <c r="BD421" s="20"/>
      <c r="BE421" s="11"/>
      <c r="BF421" s="21"/>
      <c r="BG421" s="20"/>
      <c r="BH421" s="11"/>
      <c r="BI421" s="15">
        <v>328.25</v>
      </c>
      <c r="BJ421" s="20"/>
      <c r="BK421" s="11"/>
      <c r="BL421" s="21"/>
      <c r="BN421" s="14">
        <f t="shared" si="42"/>
        <v>0</v>
      </c>
      <c r="BO421" s="13">
        <f t="shared" si="43"/>
        <v>0</v>
      </c>
      <c r="BP421" s="15">
        <f t="shared" si="44"/>
        <v>702</v>
      </c>
      <c r="BQ421" s="14">
        <f t="shared" si="45"/>
        <v>0</v>
      </c>
      <c r="BR421" s="13">
        <f t="shared" si="46"/>
        <v>0</v>
      </c>
      <c r="BS421" s="15">
        <f t="shared" si="47"/>
        <v>77.239999999999995</v>
      </c>
      <c r="BU421" s="20"/>
      <c r="BV421" s="11"/>
      <c r="BW421" s="15">
        <v>702</v>
      </c>
    </row>
    <row r="422" spans="1:75" x14ac:dyDescent="0.25">
      <c r="A422" s="20" t="s">
        <v>702</v>
      </c>
      <c r="B422" s="11" t="s">
        <v>702</v>
      </c>
      <c r="C422" s="11"/>
      <c r="D422" s="37" t="s">
        <v>707</v>
      </c>
      <c r="E422" s="11" t="s">
        <v>831</v>
      </c>
      <c r="F422" s="11" t="s">
        <v>305</v>
      </c>
      <c r="G422" s="11">
        <v>12006</v>
      </c>
      <c r="H422" s="11"/>
      <c r="I422" s="11"/>
      <c r="J422" s="11"/>
      <c r="K422" s="11"/>
      <c r="L422" s="11">
        <v>521</v>
      </c>
      <c r="M422" s="11"/>
      <c r="N422" s="11"/>
      <c r="O422" s="11"/>
      <c r="P422" s="11"/>
      <c r="Q422" s="15">
        <v>233</v>
      </c>
      <c r="R422" s="15">
        <f t="shared" si="48"/>
        <v>250</v>
      </c>
      <c r="T422" s="14"/>
      <c r="U422" s="13"/>
      <c r="V422" s="15">
        <v>262.2</v>
      </c>
      <c r="W422" s="20"/>
      <c r="X422" s="11"/>
      <c r="Y422" s="15">
        <v>262.2</v>
      </c>
      <c r="Z422" s="20"/>
      <c r="AA422" s="11"/>
      <c r="AB422" s="15">
        <v>262.2</v>
      </c>
      <c r="AC422" s="20"/>
      <c r="AD422" s="11"/>
      <c r="AE422" s="15">
        <v>387.75</v>
      </c>
      <c r="AF422" s="20"/>
      <c r="AG422" s="11"/>
      <c r="AH422" s="15">
        <v>262.2</v>
      </c>
      <c r="AI422" s="20"/>
      <c r="AJ422" s="11"/>
      <c r="AK422" s="21"/>
      <c r="AL422" s="20"/>
      <c r="AM422" s="11"/>
      <c r="AN422" s="15">
        <v>233</v>
      </c>
      <c r="AO422" s="20"/>
      <c r="AP422" s="11"/>
      <c r="AQ422" s="15">
        <v>194.96216858976001</v>
      </c>
      <c r="AR422" s="20"/>
      <c r="AS422" s="11"/>
      <c r="AT422" s="21"/>
      <c r="AU422" s="20"/>
      <c r="AV422" s="11"/>
      <c r="AW422" s="15">
        <v>216.69</v>
      </c>
      <c r="AX422" s="20"/>
      <c r="AY422" s="11"/>
      <c r="AZ422" s="15">
        <v>91.27</v>
      </c>
      <c r="BA422" s="20"/>
      <c r="BB422" s="11"/>
      <c r="BC422" s="15">
        <v>209.77</v>
      </c>
      <c r="BD422" s="20"/>
      <c r="BE422" s="11"/>
      <c r="BF422" s="21"/>
      <c r="BG422" s="20"/>
      <c r="BH422" s="11"/>
      <c r="BI422" s="15">
        <v>387.75</v>
      </c>
      <c r="BJ422" s="20"/>
      <c r="BK422" s="11"/>
      <c r="BL422" s="21"/>
      <c r="BN422" s="14">
        <f t="shared" si="42"/>
        <v>0</v>
      </c>
      <c r="BO422" s="13">
        <f t="shared" si="43"/>
        <v>0</v>
      </c>
      <c r="BP422" s="15">
        <f t="shared" si="44"/>
        <v>387.75</v>
      </c>
      <c r="BQ422" s="14">
        <f t="shared" si="45"/>
        <v>0</v>
      </c>
      <c r="BR422" s="13">
        <f t="shared" si="46"/>
        <v>0</v>
      </c>
      <c r="BS422" s="15">
        <f t="shared" si="47"/>
        <v>91.27</v>
      </c>
      <c r="BU422" s="20"/>
      <c r="BV422" s="11"/>
      <c r="BW422" s="15">
        <v>233</v>
      </c>
    </row>
    <row r="423" spans="1:75" x14ac:dyDescent="0.25">
      <c r="A423" s="20" t="s">
        <v>702</v>
      </c>
      <c r="B423" s="11" t="s">
        <v>702</v>
      </c>
      <c r="C423" s="11"/>
      <c r="D423" s="37" t="s">
        <v>708</v>
      </c>
      <c r="E423" s="11" t="s">
        <v>831</v>
      </c>
      <c r="F423" s="11" t="s">
        <v>306</v>
      </c>
      <c r="G423" s="11">
        <v>12007</v>
      </c>
      <c r="H423" s="11"/>
      <c r="I423" s="11"/>
      <c r="J423" s="11"/>
      <c r="K423" s="11"/>
      <c r="L423" s="11">
        <v>521</v>
      </c>
      <c r="M423" s="11"/>
      <c r="N423" s="11"/>
      <c r="O423" s="11"/>
      <c r="P423" s="11"/>
      <c r="Q423" s="15">
        <v>271</v>
      </c>
      <c r="R423" s="15">
        <f t="shared" si="48"/>
        <v>290</v>
      </c>
      <c r="T423" s="14"/>
      <c r="U423" s="13"/>
      <c r="V423" s="15">
        <v>299.20000000000005</v>
      </c>
      <c r="W423" s="20"/>
      <c r="X423" s="11"/>
      <c r="Y423" s="15">
        <v>299.20000000000005</v>
      </c>
      <c r="Z423" s="20"/>
      <c r="AA423" s="11"/>
      <c r="AB423" s="15">
        <v>299.20000000000005</v>
      </c>
      <c r="AC423" s="20"/>
      <c r="AD423" s="11"/>
      <c r="AE423" s="15">
        <v>445.84999999999997</v>
      </c>
      <c r="AF423" s="20"/>
      <c r="AG423" s="11"/>
      <c r="AH423" s="15">
        <v>299.20000000000005</v>
      </c>
      <c r="AI423" s="20"/>
      <c r="AJ423" s="11"/>
      <c r="AK423" s="21"/>
      <c r="AL423" s="20"/>
      <c r="AM423" s="11"/>
      <c r="AN423" s="15">
        <v>271</v>
      </c>
      <c r="AO423" s="20"/>
      <c r="AP423" s="11"/>
      <c r="AQ423" s="15">
        <v>221.79775730112001</v>
      </c>
      <c r="AR423" s="20"/>
      <c r="AS423" s="11"/>
      <c r="AT423" s="21"/>
      <c r="AU423" s="20"/>
      <c r="AV423" s="11"/>
      <c r="AW423" s="15">
        <v>252.03</v>
      </c>
      <c r="AX423" s="20"/>
      <c r="AY423" s="11"/>
      <c r="AZ423" s="15">
        <v>105.32</v>
      </c>
      <c r="BA423" s="20"/>
      <c r="BB423" s="11"/>
      <c r="BC423" s="15">
        <v>239.36</v>
      </c>
      <c r="BD423" s="20"/>
      <c r="BE423" s="11"/>
      <c r="BF423" s="21"/>
      <c r="BG423" s="20"/>
      <c r="BH423" s="11"/>
      <c r="BI423" s="15">
        <v>445.84999999999997</v>
      </c>
      <c r="BJ423" s="20"/>
      <c r="BK423" s="11"/>
      <c r="BL423" s="21"/>
      <c r="BN423" s="14">
        <f t="shared" si="42"/>
        <v>0</v>
      </c>
      <c r="BO423" s="13">
        <f t="shared" si="43"/>
        <v>0</v>
      </c>
      <c r="BP423" s="15">
        <f t="shared" si="44"/>
        <v>445.84999999999997</v>
      </c>
      <c r="BQ423" s="14">
        <f t="shared" si="45"/>
        <v>0</v>
      </c>
      <c r="BR423" s="13">
        <f t="shared" si="46"/>
        <v>0</v>
      </c>
      <c r="BS423" s="15">
        <f t="shared" si="47"/>
        <v>105.32</v>
      </c>
      <c r="BU423" s="20"/>
      <c r="BV423" s="11"/>
      <c r="BW423" s="15">
        <v>271</v>
      </c>
    </row>
    <row r="424" spans="1:75" x14ac:dyDescent="0.25">
      <c r="A424" s="20" t="s">
        <v>702</v>
      </c>
      <c r="B424" s="11" t="s">
        <v>702</v>
      </c>
      <c r="C424" s="11"/>
      <c r="D424" s="37" t="s">
        <v>709</v>
      </c>
      <c r="E424" s="11" t="s">
        <v>831</v>
      </c>
      <c r="F424" s="11" t="s">
        <v>301</v>
      </c>
      <c r="G424" s="11">
        <v>12011</v>
      </c>
      <c r="H424" s="11"/>
      <c r="I424" s="11"/>
      <c r="J424" s="11"/>
      <c r="K424" s="11"/>
      <c r="L424" s="11">
        <v>521</v>
      </c>
      <c r="M424" s="11"/>
      <c r="N424" s="11"/>
      <c r="O424" s="11"/>
      <c r="P424" s="11"/>
      <c r="Q424" s="15">
        <v>474</v>
      </c>
      <c r="R424" s="15">
        <f t="shared" si="48"/>
        <v>508</v>
      </c>
      <c r="T424" s="14"/>
      <c r="U424" s="13"/>
      <c r="V424" s="15">
        <v>143.98750000000001</v>
      </c>
      <c r="W424" s="20"/>
      <c r="X424" s="11"/>
      <c r="Y424" s="15">
        <v>143.98750000000001</v>
      </c>
      <c r="Z424" s="20"/>
      <c r="AA424" s="11"/>
      <c r="AB424" s="15">
        <v>143.98750000000001</v>
      </c>
      <c r="AC424" s="20"/>
      <c r="AD424" s="11"/>
      <c r="AE424" s="15">
        <v>216.25</v>
      </c>
      <c r="AF424" s="20"/>
      <c r="AG424" s="11"/>
      <c r="AH424" s="15">
        <v>143.98750000000001</v>
      </c>
      <c r="AI424" s="20"/>
      <c r="AJ424" s="11"/>
      <c r="AK424" s="21"/>
      <c r="AL424" s="20"/>
      <c r="AM424" s="11"/>
      <c r="AN424" s="15">
        <v>474</v>
      </c>
      <c r="AO424" s="20"/>
      <c r="AP424" s="11"/>
      <c r="AQ424" s="15">
        <v>107.34235484544</v>
      </c>
      <c r="AR424" s="20"/>
      <c r="AS424" s="11"/>
      <c r="AT424" s="21"/>
      <c r="AU424" s="20"/>
      <c r="AV424" s="11"/>
      <c r="AW424" s="15">
        <v>440.82000000000005</v>
      </c>
      <c r="AX424" s="20"/>
      <c r="AY424" s="11"/>
      <c r="AZ424" s="15">
        <v>42.13</v>
      </c>
      <c r="BA424" s="20"/>
      <c r="BB424" s="11"/>
      <c r="BC424" s="15">
        <v>115.19</v>
      </c>
      <c r="BD424" s="20"/>
      <c r="BE424" s="11"/>
      <c r="BF424" s="21"/>
      <c r="BG424" s="20"/>
      <c r="BH424" s="11"/>
      <c r="BI424" s="15">
        <v>216.25</v>
      </c>
      <c r="BJ424" s="20"/>
      <c r="BK424" s="11"/>
      <c r="BL424" s="21"/>
      <c r="BN424" s="14">
        <f t="shared" si="42"/>
        <v>0</v>
      </c>
      <c r="BO424" s="13">
        <f t="shared" si="43"/>
        <v>0</v>
      </c>
      <c r="BP424" s="15">
        <f t="shared" si="44"/>
        <v>474</v>
      </c>
      <c r="BQ424" s="14">
        <f t="shared" si="45"/>
        <v>0</v>
      </c>
      <c r="BR424" s="13">
        <f t="shared" si="46"/>
        <v>0</v>
      </c>
      <c r="BS424" s="15">
        <f t="shared" si="47"/>
        <v>42.13</v>
      </c>
      <c r="BU424" s="20"/>
      <c r="BV424" s="11"/>
      <c r="BW424" s="15">
        <v>474</v>
      </c>
    </row>
    <row r="425" spans="1:75" x14ac:dyDescent="0.25">
      <c r="A425" s="20" t="s">
        <v>702</v>
      </c>
      <c r="B425" s="11" t="s">
        <v>702</v>
      </c>
      <c r="C425" s="11"/>
      <c r="D425" s="37" t="s">
        <v>710</v>
      </c>
      <c r="E425" s="11" t="s">
        <v>831</v>
      </c>
      <c r="F425" s="11" t="s">
        <v>307</v>
      </c>
      <c r="G425" s="11">
        <v>12013</v>
      </c>
      <c r="H425" s="11"/>
      <c r="I425" s="11"/>
      <c r="J425" s="11"/>
      <c r="K425" s="11"/>
      <c r="L425" s="11">
        <v>521</v>
      </c>
      <c r="M425" s="11"/>
      <c r="N425" s="11"/>
      <c r="O425" s="11"/>
      <c r="P425" s="11"/>
      <c r="Q425" s="15">
        <v>527</v>
      </c>
      <c r="R425" s="15">
        <f t="shared" si="48"/>
        <v>564</v>
      </c>
      <c r="T425" s="14"/>
      <c r="U425" s="13"/>
      <c r="V425" s="15">
        <v>150.11250000000001</v>
      </c>
      <c r="W425" s="20"/>
      <c r="X425" s="11"/>
      <c r="Y425" s="15">
        <v>150.11250000000001</v>
      </c>
      <c r="Z425" s="20"/>
      <c r="AA425" s="11"/>
      <c r="AB425" s="15">
        <v>150.11250000000001</v>
      </c>
      <c r="AC425" s="20"/>
      <c r="AD425" s="11"/>
      <c r="AE425" s="15">
        <v>226.04999999999998</v>
      </c>
      <c r="AF425" s="20"/>
      <c r="AG425" s="11"/>
      <c r="AH425" s="15">
        <v>150.11250000000001</v>
      </c>
      <c r="AI425" s="20"/>
      <c r="AJ425" s="11"/>
      <c r="AK425" s="21"/>
      <c r="AL425" s="20"/>
      <c r="AM425" s="11"/>
      <c r="AN425" s="15">
        <v>527</v>
      </c>
      <c r="AO425" s="20"/>
      <c r="AP425" s="11"/>
      <c r="AQ425" s="15">
        <v>117.36528556895999</v>
      </c>
      <c r="AR425" s="20"/>
      <c r="AS425" s="11"/>
      <c r="AT425" s="21"/>
      <c r="AU425" s="20"/>
      <c r="AV425" s="11"/>
      <c r="AW425" s="15">
        <v>490.11</v>
      </c>
      <c r="AX425" s="20"/>
      <c r="AY425" s="11"/>
      <c r="AZ425" s="15">
        <v>56.17</v>
      </c>
      <c r="BA425" s="20"/>
      <c r="BB425" s="11"/>
      <c r="BC425" s="15">
        <v>120.09</v>
      </c>
      <c r="BD425" s="20"/>
      <c r="BE425" s="11"/>
      <c r="BF425" s="21"/>
      <c r="BG425" s="20"/>
      <c r="BH425" s="11"/>
      <c r="BI425" s="15">
        <v>226.04999999999998</v>
      </c>
      <c r="BJ425" s="20"/>
      <c r="BK425" s="11"/>
      <c r="BL425" s="21"/>
      <c r="BN425" s="14">
        <f t="shared" si="42"/>
        <v>0</v>
      </c>
      <c r="BO425" s="13">
        <f t="shared" si="43"/>
        <v>0</v>
      </c>
      <c r="BP425" s="15">
        <f t="shared" si="44"/>
        <v>527</v>
      </c>
      <c r="BQ425" s="14">
        <f t="shared" si="45"/>
        <v>0</v>
      </c>
      <c r="BR425" s="13">
        <f t="shared" si="46"/>
        <v>0</v>
      </c>
      <c r="BS425" s="15">
        <f t="shared" si="47"/>
        <v>56.17</v>
      </c>
      <c r="BU425" s="20"/>
      <c r="BV425" s="11"/>
      <c r="BW425" s="15">
        <v>527</v>
      </c>
    </row>
    <row r="426" spans="1:75" x14ac:dyDescent="0.25">
      <c r="A426" s="20" t="s">
        <v>702</v>
      </c>
      <c r="B426" s="11" t="s">
        <v>702</v>
      </c>
      <c r="C426" s="11"/>
      <c r="D426" s="37" t="s">
        <v>711</v>
      </c>
      <c r="E426" s="11" t="s">
        <v>831</v>
      </c>
      <c r="F426" s="11" t="s">
        <v>308</v>
      </c>
      <c r="G426" s="11">
        <v>12014</v>
      </c>
      <c r="H426" s="11"/>
      <c r="I426" s="11"/>
      <c r="J426" s="11"/>
      <c r="K426" s="11"/>
      <c r="L426" s="11">
        <v>521</v>
      </c>
      <c r="M426" s="11"/>
      <c r="N426" s="11"/>
      <c r="O426" s="11"/>
      <c r="P426" s="11"/>
      <c r="Q426" s="15">
        <v>624</v>
      </c>
      <c r="R426" s="15">
        <f t="shared" si="48"/>
        <v>668</v>
      </c>
      <c r="T426" s="14"/>
      <c r="U426" s="13"/>
      <c r="V426" s="15">
        <v>182.33750000000001</v>
      </c>
      <c r="W426" s="20"/>
      <c r="X426" s="11"/>
      <c r="Y426" s="15">
        <v>182.33750000000001</v>
      </c>
      <c r="Z426" s="20"/>
      <c r="AA426" s="11"/>
      <c r="AB426" s="15">
        <v>182.33750000000001</v>
      </c>
      <c r="AC426" s="20"/>
      <c r="AD426" s="11"/>
      <c r="AE426" s="15">
        <v>271.55</v>
      </c>
      <c r="AF426" s="20"/>
      <c r="AG426" s="11"/>
      <c r="AH426" s="15">
        <v>182.33750000000001</v>
      </c>
      <c r="AI426" s="20"/>
      <c r="AJ426" s="11"/>
      <c r="AK426" s="21"/>
      <c r="AL426" s="20"/>
      <c r="AM426" s="11"/>
      <c r="AN426" s="15">
        <v>624</v>
      </c>
      <c r="AO426" s="20"/>
      <c r="AP426" s="11"/>
      <c r="AQ426" s="15">
        <v>137.08782667008001</v>
      </c>
      <c r="AR426" s="20"/>
      <c r="AS426" s="11"/>
      <c r="AT426" s="21"/>
      <c r="AU426" s="20"/>
      <c r="AV426" s="11"/>
      <c r="AW426" s="15">
        <v>580.32000000000005</v>
      </c>
      <c r="AX426" s="20"/>
      <c r="AY426" s="11"/>
      <c r="AZ426" s="15">
        <v>70.22</v>
      </c>
      <c r="BA426" s="20"/>
      <c r="BB426" s="11"/>
      <c r="BC426" s="15">
        <v>145.87</v>
      </c>
      <c r="BD426" s="20"/>
      <c r="BE426" s="11"/>
      <c r="BF426" s="21"/>
      <c r="BG426" s="20"/>
      <c r="BH426" s="11"/>
      <c r="BI426" s="15">
        <v>271.55</v>
      </c>
      <c r="BJ426" s="20"/>
      <c r="BK426" s="11"/>
      <c r="BL426" s="21"/>
      <c r="BN426" s="14">
        <f t="shared" si="42"/>
        <v>0</v>
      </c>
      <c r="BO426" s="13">
        <f t="shared" si="43"/>
        <v>0</v>
      </c>
      <c r="BP426" s="15">
        <f t="shared" si="44"/>
        <v>624</v>
      </c>
      <c r="BQ426" s="14">
        <f t="shared" si="45"/>
        <v>0</v>
      </c>
      <c r="BR426" s="13">
        <f t="shared" si="46"/>
        <v>0</v>
      </c>
      <c r="BS426" s="15">
        <f t="shared" si="47"/>
        <v>70.22</v>
      </c>
      <c r="BU426" s="20"/>
      <c r="BV426" s="11"/>
      <c r="BW426" s="15">
        <v>624</v>
      </c>
    </row>
    <row r="427" spans="1:75" x14ac:dyDescent="0.25">
      <c r="A427" s="20" t="s">
        <v>702</v>
      </c>
      <c r="B427" s="11" t="s">
        <v>702</v>
      </c>
      <c r="C427" s="11"/>
      <c r="D427" s="37" t="s">
        <v>712</v>
      </c>
      <c r="E427" s="11" t="s">
        <v>831</v>
      </c>
      <c r="F427" s="11" t="s">
        <v>303</v>
      </c>
      <c r="G427" s="11">
        <v>12015</v>
      </c>
      <c r="H427" s="11"/>
      <c r="I427" s="11"/>
      <c r="J427" s="11"/>
      <c r="K427" s="11"/>
      <c r="L427" s="11">
        <v>521</v>
      </c>
      <c r="M427" s="11"/>
      <c r="N427" s="11"/>
      <c r="O427" s="11"/>
      <c r="P427" s="11"/>
      <c r="Q427" s="15">
        <v>633</v>
      </c>
      <c r="R427" s="15">
        <f t="shared" si="48"/>
        <v>678</v>
      </c>
      <c r="T427" s="14"/>
      <c r="U427" s="13"/>
      <c r="V427" s="15">
        <v>220.39999999999998</v>
      </c>
      <c r="W427" s="20"/>
      <c r="X427" s="11"/>
      <c r="Y427" s="15">
        <v>220.39999999999998</v>
      </c>
      <c r="Z427" s="20"/>
      <c r="AA427" s="11"/>
      <c r="AB427" s="15">
        <v>220.39999999999998</v>
      </c>
      <c r="AC427" s="20"/>
      <c r="AD427" s="11"/>
      <c r="AE427" s="15">
        <v>328.25</v>
      </c>
      <c r="AF427" s="20"/>
      <c r="AG427" s="11"/>
      <c r="AH427" s="15">
        <v>220.39999999999998</v>
      </c>
      <c r="AI427" s="20"/>
      <c r="AJ427" s="11"/>
      <c r="AK427" s="21"/>
      <c r="AL427" s="20"/>
      <c r="AM427" s="11"/>
      <c r="AN427" s="15">
        <v>633</v>
      </c>
      <c r="AO427" s="20"/>
      <c r="AP427" s="11"/>
      <c r="AQ427" s="15">
        <v>167.15661884064002</v>
      </c>
      <c r="AR427" s="20"/>
      <c r="AS427" s="11"/>
      <c r="AT427" s="21"/>
      <c r="AU427" s="20"/>
      <c r="AV427" s="11"/>
      <c r="AW427" s="15">
        <v>588.69000000000005</v>
      </c>
      <c r="AX427" s="20"/>
      <c r="AY427" s="11"/>
      <c r="AZ427" s="15">
        <v>84.26</v>
      </c>
      <c r="BA427" s="20"/>
      <c r="BB427" s="11"/>
      <c r="BC427" s="15">
        <v>176.32</v>
      </c>
      <c r="BD427" s="20"/>
      <c r="BE427" s="11"/>
      <c r="BF427" s="21"/>
      <c r="BG427" s="20"/>
      <c r="BH427" s="11"/>
      <c r="BI427" s="15">
        <v>328.25</v>
      </c>
      <c r="BJ427" s="20"/>
      <c r="BK427" s="11"/>
      <c r="BL427" s="21"/>
      <c r="BN427" s="14">
        <f t="shared" si="42"/>
        <v>0</v>
      </c>
      <c r="BO427" s="13">
        <f t="shared" si="43"/>
        <v>0</v>
      </c>
      <c r="BP427" s="15">
        <f t="shared" si="44"/>
        <v>633</v>
      </c>
      <c r="BQ427" s="14">
        <f t="shared" si="45"/>
        <v>0</v>
      </c>
      <c r="BR427" s="13">
        <f t="shared" si="46"/>
        <v>0</v>
      </c>
      <c r="BS427" s="15">
        <f t="shared" si="47"/>
        <v>84.26</v>
      </c>
      <c r="BU427" s="20"/>
      <c r="BV427" s="11"/>
      <c r="BW427" s="15">
        <v>633</v>
      </c>
    </row>
    <row r="428" spans="1:75" x14ac:dyDescent="0.25">
      <c r="A428" s="20" t="s">
        <v>702</v>
      </c>
      <c r="B428" s="11" t="s">
        <v>702</v>
      </c>
      <c r="C428" s="11"/>
      <c r="D428" s="37" t="s">
        <v>713</v>
      </c>
      <c r="E428" s="11" t="s">
        <v>831</v>
      </c>
      <c r="F428" s="11" t="s">
        <v>304</v>
      </c>
      <c r="G428" s="11">
        <v>12016</v>
      </c>
      <c r="H428" s="11"/>
      <c r="I428" s="11"/>
      <c r="J428" s="11"/>
      <c r="K428" s="11"/>
      <c r="L428" s="11">
        <v>521</v>
      </c>
      <c r="M428" s="11"/>
      <c r="N428" s="11"/>
      <c r="O428" s="11"/>
      <c r="P428" s="11"/>
      <c r="Q428" s="15">
        <v>748</v>
      </c>
      <c r="R428" s="15">
        <f t="shared" si="48"/>
        <v>801</v>
      </c>
      <c r="T428" s="14"/>
      <c r="U428" s="13"/>
      <c r="V428" s="15">
        <v>280.0625</v>
      </c>
      <c r="W428" s="20"/>
      <c r="X428" s="11"/>
      <c r="Y428" s="15">
        <v>280.0625</v>
      </c>
      <c r="Z428" s="20"/>
      <c r="AA428" s="11"/>
      <c r="AB428" s="15">
        <v>280.0625</v>
      </c>
      <c r="AC428" s="20"/>
      <c r="AD428" s="11"/>
      <c r="AE428" s="15">
        <v>414.34999999999997</v>
      </c>
      <c r="AF428" s="20"/>
      <c r="AG428" s="11"/>
      <c r="AH428" s="15">
        <v>280.0625</v>
      </c>
      <c r="AI428" s="20"/>
      <c r="AJ428" s="11"/>
      <c r="AK428" s="21"/>
      <c r="AL428" s="20"/>
      <c r="AM428" s="11"/>
      <c r="AN428" s="15">
        <v>748</v>
      </c>
      <c r="AO428" s="20"/>
      <c r="AP428" s="11"/>
      <c r="AQ428" s="15">
        <v>207.57166208064001</v>
      </c>
      <c r="AR428" s="20"/>
      <c r="AS428" s="11"/>
      <c r="AT428" s="21"/>
      <c r="AU428" s="20"/>
      <c r="AV428" s="11"/>
      <c r="AW428" s="15">
        <v>695.64</v>
      </c>
      <c r="AX428" s="20"/>
      <c r="AY428" s="11"/>
      <c r="AZ428" s="15">
        <v>98.29</v>
      </c>
      <c r="BA428" s="20"/>
      <c r="BB428" s="11"/>
      <c r="BC428" s="15">
        <v>224.05</v>
      </c>
      <c r="BD428" s="20"/>
      <c r="BE428" s="11"/>
      <c r="BF428" s="21"/>
      <c r="BG428" s="20"/>
      <c r="BH428" s="11"/>
      <c r="BI428" s="15">
        <v>414.34999999999997</v>
      </c>
      <c r="BJ428" s="20"/>
      <c r="BK428" s="11"/>
      <c r="BL428" s="21"/>
      <c r="BN428" s="14">
        <f t="shared" si="42"/>
        <v>0</v>
      </c>
      <c r="BO428" s="13">
        <f t="shared" si="43"/>
        <v>0</v>
      </c>
      <c r="BP428" s="15">
        <f t="shared" si="44"/>
        <v>748</v>
      </c>
      <c r="BQ428" s="14">
        <f t="shared" si="45"/>
        <v>0</v>
      </c>
      <c r="BR428" s="13">
        <f t="shared" si="46"/>
        <v>0</v>
      </c>
      <c r="BS428" s="15">
        <f t="shared" si="47"/>
        <v>98.29</v>
      </c>
      <c r="BU428" s="20"/>
      <c r="BV428" s="11"/>
      <c r="BW428" s="15">
        <v>748</v>
      </c>
    </row>
    <row r="429" spans="1:75" x14ac:dyDescent="0.25">
      <c r="A429" s="20" t="s">
        <v>702</v>
      </c>
      <c r="B429" s="11" t="s">
        <v>702</v>
      </c>
      <c r="C429" s="11"/>
      <c r="D429" s="37" t="s">
        <v>714</v>
      </c>
      <c r="E429" s="11" t="s">
        <v>831</v>
      </c>
      <c r="F429" s="11" t="s">
        <v>309</v>
      </c>
      <c r="G429" s="11">
        <v>12017</v>
      </c>
      <c r="H429" s="11"/>
      <c r="I429" s="11"/>
      <c r="J429" s="11"/>
      <c r="K429" s="11"/>
      <c r="L429" s="11">
        <v>521</v>
      </c>
      <c r="M429" s="11"/>
      <c r="N429" s="11"/>
      <c r="O429" s="11"/>
      <c r="P429" s="11"/>
      <c r="Q429" s="15">
        <v>183</v>
      </c>
      <c r="R429" s="15">
        <f t="shared" si="48"/>
        <v>196</v>
      </c>
      <c r="T429" s="14"/>
      <c r="U429" s="13"/>
      <c r="V429" s="15">
        <v>200.39999999999998</v>
      </c>
      <c r="W429" s="20"/>
      <c r="X429" s="11"/>
      <c r="Y429" s="15">
        <v>200.39999999999998</v>
      </c>
      <c r="Z429" s="20"/>
      <c r="AA429" s="11"/>
      <c r="AB429" s="15">
        <v>200.39999999999998</v>
      </c>
      <c r="AC429" s="20"/>
      <c r="AD429" s="11"/>
      <c r="AE429" s="15">
        <v>303.75</v>
      </c>
      <c r="AF429" s="20"/>
      <c r="AG429" s="11"/>
      <c r="AH429" s="15">
        <v>200.39999999999998</v>
      </c>
      <c r="AI429" s="20"/>
      <c r="AJ429" s="11"/>
      <c r="AK429" s="21"/>
      <c r="AL429" s="20"/>
      <c r="AM429" s="11"/>
      <c r="AN429" s="15">
        <v>183</v>
      </c>
      <c r="AO429" s="20"/>
      <c r="AP429" s="11"/>
      <c r="AQ429" s="15">
        <v>146.14079635584</v>
      </c>
      <c r="AR429" s="20"/>
      <c r="AS429" s="11"/>
      <c r="AT429" s="21"/>
      <c r="AU429" s="20"/>
      <c r="AV429" s="11"/>
      <c r="AW429" s="15">
        <v>170.19</v>
      </c>
      <c r="AX429" s="20"/>
      <c r="AY429" s="11"/>
      <c r="AZ429" s="15">
        <v>112.34</v>
      </c>
      <c r="BA429" s="20"/>
      <c r="BB429" s="11"/>
      <c r="BC429" s="15">
        <v>160.32</v>
      </c>
      <c r="BD429" s="20"/>
      <c r="BE429" s="11"/>
      <c r="BF429" s="21"/>
      <c r="BG429" s="20"/>
      <c r="BH429" s="11"/>
      <c r="BI429" s="15">
        <v>303.75</v>
      </c>
      <c r="BJ429" s="20"/>
      <c r="BK429" s="11"/>
      <c r="BL429" s="21"/>
      <c r="BN429" s="14">
        <f t="shared" si="42"/>
        <v>0</v>
      </c>
      <c r="BO429" s="13">
        <f t="shared" si="43"/>
        <v>0</v>
      </c>
      <c r="BP429" s="15">
        <f t="shared" si="44"/>
        <v>303.75</v>
      </c>
      <c r="BQ429" s="14">
        <f t="shared" si="45"/>
        <v>0</v>
      </c>
      <c r="BR429" s="13">
        <f t="shared" si="46"/>
        <v>0</v>
      </c>
      <c r="BS429" s="15">
        <f t="shared" si="47"/>
        <v>112.34</v>
      </c>
      <c r="BU429" s="20"/>
      <c r="BV429" s="11"/>
      <c r="BW429" s="15">
        <v>183</v>
      </c>
    </row>
    <row r="430" spans="1:75" x14ac:dyDescent="0.25">
      <c r="A430" s="20" t="s">
        <v>702</v>
      </c>
      <c r="B430" s="11" t="s">
        <v>702</v>
      </c>
      <c r="C430" s="11"/>
      <c r="D430" s="37" t="s">
        <v>715</v>
      </c>
      <c r="E430" s="11" t="s">
        <v>831</v>
      </c>
      <c r="F430" s="11" t="s">
        <v>310</v>
      </c>
      <c r="G430" s="11">
        <v>12018</v>
      </c>
      <c r="H430" s="11"/>
      <c r="I430" s="11"/>
      <c r="J430" s="11"/>
      <c r="K430" s="11"/>
      <c r="L430" s="11">
        <v>521</v>
      </c>
      <c r="M430" s="11"/>
      <c r="N430" s="11"/>
      <c r="O430" s="11"/>
      <c r="P430" s="11"/>
      <c r="Q430" s="15">
        <v>208</v>
      </c>
      <c r="R430" s="15">
        <f t="shared" si="48"/>
        <v>223</v>
      </c>
      <c r="T430" s="14"/>
      <c r="U430" s="13"/>
      <c r="V430" s="15">
        <v>227.13750000000002</v>
      </c>
      <c r="W430" s="20"/>
      <c r="X430" s="11"/>
      <c r="Y430" s="15">
        <v>227.13750000000002</v>
      </c>
      <c r="Z430" s="20"/>
      <c r="AA430" s="11"/>
      <c r="AB430" s="15">
        <v>227.13750000000002</v>
      </c>
      <c r="AC430" s="20"/>
      <c r="AD430" s="11"/>
      <c r="AE430" s="15">
        <v>344.34999999999997</v>
      </c>
      <c r="AF430" s="20"/>
      <c r="AG430" s="11"/>
      <c r="AH430" s="15">
        <v>227.13750000000002</v>
      </c>
      <c r="AI430" s="20"/>
      <c r="AJ430" s="11"/>
      <c r="AK430" s="21"/>
      <c r="AL430" s="20"/>
      <c r="AM430" s="11"/>
      <c r="AN430" s="15">
        <v>208</v>
      </c>
      <c r="AO430" s="20"/>
      <c r="AP430" s="11"/>
      <c r="AQ430" s="15">
        <v>193.66888720608</v>
      </c>
      <c r="AR430" s="20"/>
      <c r="AS430" s="11"/>
      <c r="AT430" s="21"/>
      <c r="AU430" s="20"/>
      <c r="AV430" s="11"/>
      <c r="AW430" s="15">
        <v>193.44</v>
      </c>
      <c r="AX430" s="20"/>
      <c r="AY430" s="11"/>
      <c r="AZ430" s="15">
        <v>112.34</v>
      </c>
      <c r="BA430" s="20"/>
      <c r="BB430" s="11"/>
      <c r="BC430" s="15">
        <v>181.72</v>
      </c>
      <c r="BD430" s="20"/>
      <c r="BE430" s="11"/>
      <c r="BF430" s="21"/>
      <c r="BG430" s="20"/>
      <c r="BH430" s="11"/>
      <c r="BI430" s="15">
        <v>344.34999999999997</v>
      </c>
      <c r="BJ430" s="20"/>
      <c r="BK430" s="11"/>
      <c r="BL430" s="21"/>
      <c r="BN430" s="14">
        <f t="shared" si="42"/>
        <v>0</v>
      </c>
      <c r="BO430" s="13">
        <f t="shared" si="43"/>
        <v>0</v>
      </c>
      <c r="BP430" s="15">
        <f t="shared" si="44"/>
        <v>344.34999999999997</v>
      </c>
      <c r="BQ430" s="14">
        <f t="shared" si="45"/>
        <v>0</v>
      </c>
      <c r="BR430" s="13">
        <f t="shared" si="46"/>
        <v>0</v>
      </c>
      <c r="BS430" s="15">
        <f t="shared" si="47"/>
        <v>112.34</v>
      </c>
      <c r="BU430" s="20"/>
      <c r="BV430" s="11"/>
      <c r="BW430" s="15">
        <v>208</v>
      </c>
    </row>
    <row r="431" spans="1:75" x14ac:dyDescent="0.25">
      <c r="A431" s="20" t="s">
        <v>702</v>
      </c>
      <c r="B431" s="11" t="s">
        <v>702</v>
      </c>
      <c r="C431" s="11"/>
      <c r="D431" s="37" t="s">
        <v>716</v>
      </c>
      <c r="E431" s="11" t="s">
        <v>832</v>
      </c>
      <c r="F431" s="11" t="s">
        <v>311</v>
      </c>
      <c r="G431" s="11">
        <v>12020</v>
      </c>
      <c r="H431" s="11"/>
      <c r="I431" s="11"/>
      <c r="J431" s="11"/>
      <c r="K431" s="11"/>
      <c r="L431" s="11">
        <v>521</v>
      </c>
      <c r="M431" s="11"/>
      <c r="N431" s="11"/>
      <c r="O431" s="11"/>
      <c r="P431" s="11"/>
      <c r="Q431" s="15">
        <v>624</v>
      </c>
      <c r="R431" s="15">
        <f t="shared" si="48"/>
        <v>668</v>
      </c>
      <c r="T431" s="14"/>
      <c r="U431" s="13"/>
      <c r="V431" s="15">
        <v>385.45000000000005</v>
      </c>
      <c r="W431" s="20"/>
      <c r="X431" s="11"/>
      <c r="Y431" s="15">
        <v>385.45000000000005</v>
      </c>
      <c r="Z431" s="20"/>
      <c r="AA431" s="11"/>
      <c r="AB431" s="15">
        <v>385.45000000000005</v>
      </c>
      <c r="AC431" s="20"/>
      <c r="AD431" s="11"/>
      <c r="AE431" s="15">
        <v>571.85</v>
      </c>
      <c r="AF431" s="20"/>
      <c r="AG431" s="11"/>
      <c r="AH431" s="15">
        <v>385.45000000000005</v>
      </c>
      <c r="AI431" s="20"/>
      <c r="AJ431" s="11"/>
      <c r="AK431" s="21"/>
      <c r="AL431" s="20"/>
      <c r="AM431" s="11"/>
      <c r="AN431" s="15">
        <v>624</v>
      </c>
      <c r="AO431" s="20"/>
      <c r="AP431" s="11"/>
      <c r="AQ431" s="15">
        <v>273.85233299424004</v>
      </c>
      <c r="AR431" s="20"/>
      <c r="AS431" s="11"/>
      <c r="AT431" s="21"/>
      <c r="AU431" s="20"/>
      <c r="AV431" s="11"/>
      <c r="AW431" s="15">
        <v>580.32000000000005</v>
      </c>
      <c r="AX431" s="20"/>
      <c r="AY431" s="11"/>
      <c r="AZ431" s="15">
        <v>99.71</v>
      </c>
      <c r="BA431" s="20"/>
      <c r="BB431" s="11"/>
      <c r="BC431" s="15">
        <v>308.36</v>
      </c>
      <c r="BD431" s="20"/>
      <c r="BE431" s="11"/>
      <c r="BF431" s="21"/>
      <c r="BG431" s="20"/>
      <c r="BH431" s="11"/>
      <c r="BI431" s="15">
        <v>571.85</v>
      </c>
      <c r="BJ431" s="20"/>
      <c r="BK431" s="11"/>
      <c r="BL431" s="21"/>
      <c r="BN431" s="14">
        <f t="shared" si="42"/>
        <v>0</v>
      </c>
      <c r="BO431" s="13">
        <f t="shared" si="43"/>
        <v>0</v>
      </c>
      <c r="BP431" s="15">
        <f t="shared" si="44"/>
        <v>624</v>
      </c>
      <c r="BQ431" s="14">
        <f t="shared" si="45"/>
        <v>0</v>
      </c>
      <c r="BR431" s="13">
        <f t="shared" si="46"/>
        <v>0</v>
      </c>
      <c r="BS431" s="15">
        <f t="shared" si="47"/>
        <v>99.71</v>
      </c>
      <c r="BU431" s="20"/>
      <c r="BV431" s="11"/>
      <c r="BW431" s="15">
        <v>624</v>
      </c>
    </row>
    <row r="432" spans="1:75" x14ac:dyDescent="0.25">
      <c r="A432" s="20" t="s">
        <v>702</v>
      </c>
      <c r="B432" s="11" t="s">
        <v>702</v>
      </c>
      <c r="C432" s="11"/>
      <c r="D432" s="37" t="s">
        <v>717</v>
      </c>
      <c r="E432" s="11" t="s">
        <v>832</v>
      </c>
      <c r="F432" s="11" t="s">
        <v>312</v>
      </c>
      <c r="G432" s="11">
        <v>12021</v>
      </c>
      <c r="H432" s="11"/>
      <c r="I432" s="11"/>
      <c r="J432" s="11"/>
      <c r="K432" s="11"/>
      <c r="L432" s="11">
        <v>521</v>
      </c>
      <c r="M432" s="11"/>
      <c r="N432" s="11"/>
      <c r="O432" s="11"/>
      <c r="P432" s="11"/>
      <c r="Q432" s="15">
        <v>395</v>
      </c>
      <c r="R432" s="15">
        <f t="shared" si="48"/>
        <v>423</v>
      </c>
      <c r="T432" s="14"/>
      <c r="U432" s="13"/>
      <c r="V432" s="15">
        <v>223.6875</v>
      </c>
      <c r="W432" s="20"/>
      <c r="X432" s="11"/>
      <c r="Y432" s="15">
        <v>223.6875</v>
      </c>
      <c r="Z432" s="20"/>
      <c r="AA432" s="11"/>
      <c r="AB432" s="15">
        <v>223.6875</v>
      </c>
      <c r="AC432" s="20"/>
      <c r="AD432" s="11"/>
      <c r="AE432" s="15">
        <v>333.15</v>
      </c>
      <c r="AF432" s="20"/>
      <c r="AG432" s="11"/>
      <c r="AH432" s="15">
        <v>223.6875</v>
      </c>
      <c r="AI432" s="20"/>
      <c r="AJ432" s="11"/>
      <c r="AK432" s="21"/>
      <c r="AL432" s="20"/>
      <c r="AM432" s="11"/>
      <c r="AN432" s="15">
        <v>395</v>
      </c>
      <c r="AO432" s="20"/>
      <c r="AP432" s="11"/>
      <c r="AQ432" s="15">
        <v>165.54001711103999</v>
      </c>
      <c r="AR432" s="20"/>
      <c r="AS432" s="11"/>
      <c r="AT432" s="21"/>
      <c r="AU432" s="20"/>
      <c r="AV432" s="11"/>
      <c r="AW432" s="15">
        <v>367.35</v>
      </c>
      <c r="AX432" s="20"/>
      <c r="AY432" s="11"/>
      <c r="AZ432" s="15">
        <v>99.71</v>
      </c>
      <c r="BA432" s="20"/>
      <c r="BB432" s="11"/>
      <c r="BC432" s="15">
        <v>178.95</v>
      </c>
      <c r="BD432" s="20"/>
      <c r="BE432" s="11"/>
      <c r="BF432" s="21"/>
      <c r="BG432" s="20"/>
      <c r="BH432" s="11"/>
      <c r="BI432" s="15">
        <v>333.15</v>
      </c>
      <c r="BJ432" s="20"/>
      <c r="BK432" s="11"/>
      <c r="BL432" s="21"/>
      <c r="BN432" s="14">
        <f t="shared" si="42"/>
        <v>0</v>
      </c>
      <c r="BO432" s="13">
        <f t="shared" si="43"/>
        <v>0</v>
      </c>
      <c r="BP432" s="15">
        <f t="shared" si="44"/>
        <v>395</v>
      </c>
      <c r="BQ432" s="14">
        <f t="shared" si="45"/>
        <v>0</v>
      </c>
      <c r="BR432" s="13">
        <f t="shared" si="46"/>
        <v>0</v>
      </c>
      <c r="BS432" s="15">
        <f t="shared" si="47"/>
        <v>99.71</v>
      </c>
      <c r="BU432" s="20"/>
      <c r="BV432" s="11"/>
      <c r="BW432" s="15">
        <v>395</v>
      </c>
    </row>
    <row r="433" spans="1:75" x14ac:dyDescent="0.25">
      <c r="A433" s="20" t="s">
        <v>702</v>
      </c>
      <c r="B433" s="11" t="s">
        <v>702</v>
      </c>
      <c r="C433" s="11"/>
      <c r="D433" s="37" t="s">
        <v>718</v>
      </c>
      <c r="E433" s="11" t="s">
        <v>833</v>
      </c>
      <c r="F433" s="11" t="s">
        <v>584</v>
      </c>
      <c r="G433" s="11">
        <v>19120</v>
      </c>
      <c r="H433" s="11"/>
      <c r="I433" s="11"/>
      <c r="J433" s="11"/>
      <c r="K433" s="11"/>
      <c r="L433" s="11">
        <v>521</v>
      </c>
      <c r="M433" s="11"/>
      <c r="N433" s="11"/>
      <c r="O433" s="11"/>
      <c r="P433" s="11"/>
      <c r="Q433" s="15">
        <v>722</v>
      </c>
      <c r="R433" s="15">
        <f t="shared" si="48"/>
        <v>773</v>
      </c>
      <c r="T433" s="14"/>
      <c r="U433" s="13"/>
      <c r="V433" s="15">
        <v>659.80000000000007</v>
      </c>
      <c r="W433" s="20"/>
      <c r="X433" s="11"/>
      <c r="Y433" s="15">
        <v>659.80000000000007</v>
      </c>
      <c r="Z433" s="20"/>
      <c r="AA433" s="11"/>
      <c r="AB433" s="15">
        <v>659.80000000000007</v>
      </c>
      <c r="AC433" s="20"/>
      <c r="AD433" s="11"/>
      <c r="AE433" s="15">
        <v>1000.95</v>
      </c>
      <c r="AF433" s="20"/>
      <c r="AG433" s="11"/>
      <c r="AH433" s="15">
        <v>659.80000000000007</v>
      </c>
      <c r="AI433" s="20"/>
      <c r="AJ433" s="11"/>
      <c r="AK433" s="21"/>
      <c r="AL433" s="20"/>
      <c r="AM433" s="11"/>
      <c r="AN433" s="15">
        <v>722</v>
      </c>
      <c r="AO433" s="20"/>
      <c r="AP433" s="11"/>
      <c r="AQ433" s="15">
        <v>476.57418988607998</v>
      </c>
      <c r="AR433" s="20"/>
      <c r="AS433" s="11"/>
      <c r="AT433" s="21"/>
      <c r="AU433" s="20"/>
      <c r="AV433" s="11"/>
      <c r="AW433" s="15">
        <v>671.46</v>
      </c>
      <c r="AX433" s="20"/>
      <c r="AY433" s="11"/>
      <c r="AZ433" s="15">
        <v>175.54</v>
      </c>
      <c r="BA433" s="20"/>
      <c r="BB433" s="11"/>
      <c r="BC433" s="15">
        <v>527.84</v>
      </c>
      <c r="BD433" s="20"/>
      <c r="BE433" s="11"/>
      <c r="BF433" s="21"/>
      <c r="BG433" s="20"/>
      <c r="BH433" s="11"/>
      <c r="BI433" s="15">
        <v>1000.95</v>
      </c>
      <c r="BJ433" s="20"/>
      <c r="BK433" s="11"/>
      <c r="BL433" s="21"/>
      <c r="BN433" s="14">
        <f t="shared" si="42"/>
        <v>0</v>
      </c>
      <c r="BO433" s="13">
        <f t="shared" si="43"/>
        <v>0</v>
      </c>
      <c r="BP433" s="15">
        <f t="shared" si="44"/>
        <v>1000.95</v>
      </c>
      <c r="BQ433" s="14">
        <f t="shared" si="45"/>
        <v>0</v>
      </c>
      <c r="BR433" s="13">
        <f t="shared" si="46"/>
        <v>0</v>
      </c>
      <c r="BS433" s="15">
        <f t="shared" si="47"/>
        <v>175.54</v>
      </c>
      <c r="BU433" s="20"/>
      <c r="BV433" s="11"/>
      <c r="BW433" s="15">
        <v>722</v>
      </c>
    </row>
    <row r="434" spans="1:75" x14ac:dyDescent="0.25">
      <c r="A434" s="20" t="s">
        <v>702</v>
      </c>
      <c r="B434" s="11" t="s">
        <v>702</v>
      </c>
      <c r="C434" s="11"/>
      <c r="D434" s="37" t="s">
        <v>719</v>
      </c>
      <c r="E434" s="11" t="s">
        <v>834</v>
      </c>
      <c r="F434" s="11" t="s">
        <v>274</v>
      </c>
      <c r="G434" s="11">
        <v>20552</v>
      </c>
      <c r="H434" s="11"/>
      <c r="I434" s="11"/>
      <c r="J434" s="11"/>
      <c r="K434" s="11"/>
      <c r="L434" s="11">
        <v>521</v>
      </c>
      <c r="M434" s="11"/>
      <c r="N434" s="11"/>
      <c r="O434" s="11"/>
      <c r="P434" s="11"/>
      <c r="Q434" s="15">
        <v>305</v>
      </c>
      <c r="R434" s="15">
        <f t="shared" si="48"/>
        <v>327</v>
      </c>
      <c r="T434" s="14"/>
      <c r="U434" s="13"/>
      <c r="V434" s="15">
        <v>72.587500000000006</v>
      </c>
      <c r="W434" s="20"/>
      <c r="X434" s="11"/>
      <c r="Y434" s="15">
        <v>72.587500000000006</v>
      </c>
      <c r="Z434" s="20"/>
      <c r="AA434" s="11"/>
      <c r="AB434" s="15">
        <v>72.587500000000006</v>
      </c>
      <c r="AC434" s="20"/>
      <c r="AD434" s="11"/>
      <c r="AE434" s="15">
        <v>109.85000000000001</v>
      </c>
      <c r="AF434" s="20"/>
      <c r="AG434" s="11"/>
      <c r="AH434" s="15">
        <v>72.587500000000006</v>
      </c>
      <c r="AI434" s="20"/>
      <c r="AJ434" s="11"/>
      <c r="AK434" s="21"/>
      <c r="AL434" s="20"/>
      <c r="AM434" s="11"/>
      <c r="AN434" s="15">
        <v>305</v>
      </c>
      <c r="AO434" s="20"/>
      <c r="AP434" s="11"/>
      <c r="AQ434" s="15">
        <v>53.024536730879994</v>
      </c>
      <c r="AR434" s="20"/>
      <c r="AS434" s="11"/>
      <c r="AT434" s="21"/>
      <c r="AU434" s="20"/>
      <c r="AV434" s="11"/>
      <c r="AW434" s="15">
        <v>283.65000000000003</v>
      </c>
      <c r="AX434" s="20"/>
      <c r="AY434" s="11"/>
      <c r="AZ434" s="15">
        <v>47.75</v>
      </c>
      <c r="BA434" s="20"/>
      <c r="BB434" s="11"/>
      <c r="BC434" s="15">
        <v>58.07</v>
      </c>
      <c r="BD434" s="20"/>
      <c r="BE434" s="11"/>
      <c r="BF434" s="21"/>
      <c r="BG434" s="20"/>
      <c r="BH434" s="11"/>
      <c r="BI434" s="15">
        <v>109.85000000000001</v>
      </c>
      <c r="BJ434" s="20"/>
      <c r="BK434" s="11"/>
      <c r="BL434" s="21"/>
      <c r="BN434" s="14">
        <f t="shared" si="42"/>
        <v>0</v>
      </c>
      <c r="BO434" s="13">
        <f t="shared" si="43"/>
        <v>0</v>
      </c>
      <c r="BP434" s="15">
        <f t="shared" si="44"/>
        <v>305</v>
      </c>
      <c r="BQ434" s="14">
        <f t="shared" si="45"/>
        <v>0</v>
      </c>
      <c r="BR434" s="13">
        <f t="shared" si="46"/>
        <v>0</v>
      </c>
      <c r="BS434" s="15">
        <f t="shared" si="47"/>
        <v>47.75</v>
      </c>
      <c r="BU434" s="20"/>
      <c r="BV434" s="11"/>
      <c r="BW434" s="15">
        <v>305</v>
      </c>
    </row>
    <row r="435" spans="1:75" x14ac:dyDescent="0.25">
      <c r="A435" s="20" t="s">
        <v>702</v>
      </c>
      <c r="B435" s="11" t="s">
        <v>702</v>
      </c>
      <c r="C435" s="11"/>
      <c r="D435" s="37" t="s">
        <v>720</v>
      </c>
      <c r="E435" s="11" t="s">
        <v>835</v>
      </c>
      <c r="F435" s="11" t="s">
        <v>275</v>
      </c>
      <c r="G435" s="11">
        <v>20553</v>
      </c>
      <c r="H435" s="11"/>
      <c r="I435" s="11"/>
      <c r="J435" s="11"/>
      <c r="K435" s="11"/>
      <c r="L435" s="11">
        <v>521</v>
      </c>
      <c r="M435" s="11"/>
      <c r="N435" s="11"/>
      <c r="O435" s="11"/>
      <c r="P435" s="11"/>
      <c r="Q435" s="15">
        <v>432</v>
      </c>
      <c r="R435" s="15">
        <f t="shared" si="48"/>
        <v>463</v>
      </c>
      <c r="T435" s="14"/>
      <c r="U435" s="13"/>
      <c r="V435" s="15">
        <v>83.175000000000011</v>
      </c>
      <c r="W435" s="20"/>
      <c r="X435" s="11"/>
      <c r="Y435" s="15">
        <v>83.175000000000011</v>
      </c>
      <c r="Z435" s="20"/>
      <c r="AA435" s="11"/>
      <c r="AB435" s="15">
        <v>83.175000000000011</v>
      </c>
      <c r="AC435" s="20"/>
      <c r="AD435" s="11"/>
      <c r="AE435" s="15">
        <v>126.65</v>
      </c>
      <c r="AF435" s="20"/>
      <c r="AG435" s="11"/>
      <c r="AH435" s="15">
        <v>83.175000000000011</v>
      </c>
      <c r="AI435" s="20"/>
      <c r="AJ435" s="11"/>
      <c r="AK435" s="21"/>
      <c r="AL435" s="20"/>
      <c r="AM435" s="11"/>
      <c r="AN435" s="15">
        <v>432</v>
      </c>
      <c r="AO435" s="20"/>
      <c r="AP435" s="11"/>
      <c r="AQ435" s="15">
        <v>61.430865724799993</v>
      </c>
      <c r="AR435" s="20"/>
      <c r="AS435" s="11"/>
      <c r="AT435" s="21"/>
      <c r="AU435" s="20"/>
      <c r="AV435" s="11"/>
      <c r="AW435" s="15">
        <v>401.76000000000005</v>
      </c>
      <c r="AX435" s="20"/>
      <c r="AY435" s="11"/>
      <c r="AZ435" s="15">
        <v>47.75</v>
      </c>
      <c r="BA435" s="20"/>
      <c r="BB435" s="11"/>
      <c r="BC435" s="15">
        <v>66.540000000000006</v>
      </c>
      <c r="BD435" s="20"/>
      <c r="BE435" s="11"/>
      <c r="BF435" s="21"/>
      <c r="BG435" s="20"/>
      <c r="BH435" s="11"/>
      <c r="BI435" s="15">
        <v>126.65</v>
      </c>
      <c r="BJ435" s="20"/>
      <c r="BK435" s="11"/>
      <c r="BL435" s="21"/>
      <c r="BN435" s="14">
        <f t="shared" si="42"/>
        <v>0</v>
      </c>
      <c r="BO435" s="13">
        <f t="shared" si="43"/>
        <v>0</v>
      </c>
      <c r="BP435" s="15">
        <f t="shared" si="44"/>
        <v>432</v>
      </c>
      <c r="BQ435" s="14">
        <f t="shared" si="45"/>
        <v>0</v>
      </c>
      <c r="BR435" s="13">
        <f t="shared" si="46"/>
        <v>0</v>
      </c>
      <c r="BS435" s="15">
        <f t="shared" si="47"/>
        <v>47.75</v>
      </c>
      <c r="BU435" s="20"/>
      <c r="BV435" s="11"/>
      <c r="BW435" s="15">
        <v>432</v>
      </c>
    </row>
    <row r="436" spans="1:75" x14ac:dyDescent="0.25">
      <c r="A436" s="20" t="s">
        <v>702</v>
      </c>
      <c r="B436" s="11" t="s">
        <v>702</v>
      </c>
      <c r="C436" s="11"/>
      <c r="D436" s="37" t="s">
        <v>721</v>
      </c>
      <c r="E436" s="11" t="s">
        <v>836</v>
      </c>
      <c r="F436" s="11" t="s">
        <v>276</v>
      </c>
      <c r="G436" s="11">
        <v>20600</v>
      </c>
      <c r="H436" s="11"/>
      <c r="I436" s="11"/>
      <c r="J436" s="11"/>
      <c r="K436" s="11"/>
      <c r="L436" s="11">
        <v>521</v>
      </c>
      <c r="M436" s="11"/>
      <c r="N436" s="11"/>
      <c r="O436" s="11"/>
      <c r="P436" s="11"/>
      <c r="Q436" s="15">
        <v>226</v>
      </c>
      <c r="R436" s="15">
        <f t="shared" si="48"/>
        <v>242</v>
      </c>
      <c r="T436" s="14"/>
      <c r="U436" s="13"/>
      <c r="V436" s="15">
        <v>65.599999999999994</v>
      </c>
      <c r="W436" s="20"/>
      <c r="X436" s="11"/>
      <c r="Y436" s="15">
        <v>65.599999999999994</v>
      </c>
      <c r="Z436" s="20"/>
      <c r="AA436" s="11"/>
      <c r="AB436" s="15">
        <v>65.599999999999994</v>
      </c>
      <c r="AC436" s="20"/>
      <c r="AD436" s="11"/>
      <c r="AE436" s="15">
        <v>96.55</v>
      </c>
      <c r="AF436" s="20"/>
      <c r="AG436" s="11"/>
      <c r="AH436" s="15">
        <v>65.599999999999994</v>
      </c>
      <c r="AI436" s="20"/>
      <c r="AJ436" s="11"/>
      <c r="AK436" s="21"/>
      <c r="AL436" s="20"/>
      <c r="AM436" s="11"/>
      <c r="AN436" s="15">
        <v>226</v>
      </c>
      <c r="AO436" s="20"/>
      <c r="AP436" s="11"/>
      <c r="AQ436" s="15">
        <v>44.941528082879998</v>
      </c>
      <c r="AR436" s="20"/>
      <c r="AS436" s="11"/>
      <c r="AT436" s="21"/>
      <c r="AU436" s="20"/>
      <c r="AV436" s="11"/>
      <c r="AW436" s="15">
        <v>210.18</v>
      </c>
      <c r="AX436" s="20"/>
      <c r="AY436" s="11"/>
      <c r="AZ436" s="15">
        <v>38.97</v>
      </c>
      <c r="BA436" s="20"/>
      <c r="BB436" s="11"/>
      <c r="BC436" s="15">
        <v>52.48</v>
      </c>
      <c r="BD436" s="20"/>
      <c r="BE436" s="11"/>
      <c r="BF436" s="21"/>
      <c r="BG436" s="20"/>
      <c r="BH436" s="11"/>
      <c r="BI436" s="15">
        <v>96.55</v>
      </c>
      <c r="BJ436" s="20"/>
      <c r="BK436" s="11"/>
      <c r="BL436" s="21"/>
      <c r="BN436" s="14">
        <f t="shared" si="42"/>
        <v>0</v>
      </c>
      <c r="BO436" s="13">
        <f t="shared" si="43"/>
        <v>0</v>
      </c>
      <c r="BP436" s="15">
        <f t="shared" si="44"/>
        <v>226</v>
      </c>
      <c r="BQ436" s="14">
        <f t="shared" si="45"/>
        <v>0</v>
      </c>
      <c r="BR436" s="13">
        <f t="shared" si="46"/>
        <v>0</v>
      </c>
      <c r="BS436" s="15">
        <f t="shared" si="47"/>
        <v>38.97</v>
      </c>
      <c r="BU436" s="20"/>
      <c r="BV436" s="11"/>
      <c r="BW436" s="15">
        <v>226</v>
      </c>
    </row>
    <row r="437" spans="1:75" x14ac:dyDescent="0.25">
      <c r="A437" s="20" t="s">
        <v>702</v>
      </c>
      <c r="B437" s="11" t="s">
        <v>702</v>
      </c>
      <c r="C437" s="11"/>
      <c r="D437" s="37" t="s">
        <v>722</v>
      </c>
      <c r="E437" s="11" t="s">
        <v>837</v>
      </c>
      <c r="F437" s="11" t="s">
        <v>277</v>
      </c>
      <c r="G437" s="11">
        <v>20604</v>
      </c>
      <c r="H437" s="11"/>
      <c r="I437" s="11"/>
      <c r="J437" s="11"/>
      <c r="K437" s="11"/>
      <c r="L437" s="11">
        <v>521</v>
      </c>
      <c r="M437" s="11"/>
      <c r="N437" s="11"/>
      <c r="O437" s="11"/>
      <c r="P437" s="11"/>
      <c r="Q437" s="15">
        <v>310</v>
      </c>
      <c r="R437" s="15">
        <f t="shared" si="48"/>
        <v>332</v>
      </c>
      <c r="T437" s="14"/>
      <c r="U437" s="13"/>
      <c r="V437" s="15">
        <v>99.275000000000006</v>
      </c>
      <c r="W437" s="20"/>
      <c r="X437" s="11"/>
      <c r="Y437" s="15">
        <v>99.275000000000006</v>
      </c>
      <c r="Z437" s="20"/>
      <c r="AA437" s="11"/>
      <c r="AB437" s="15">
        <v>99.275000000000006</v>
      </c>
      <c r="AC437" s="20"/>
      <c r="AD437" s="11"/>
      <c r="AE437" s="15">
        <v>146.94999999999999</v>
      </c>
      <c r="AF437" s="20"/>
      <c r="AG437" s="11"/>
      <c r="AH437" s="15">
        <v>99.275000000000006</v>
      </c>
      <c r="AI437" s="20"/>
      <c r="AJ437" s="11"/>
      <c r="AK437" s="21"/>
      <c r="AL437" s="20"/>
      <c r="AM437" s="11"/>
      <c r="AN437" s="15">
        <v>310</v>
      </c>
      <c r="AO437" s="20"/>
      <c r="AP437" s="11"/>
      <c r="AQ437" s="15"/>
      <c r="AR437" s="20"/>
      <c r="AS437" s="11"/>
      <c r="AT437" s="21"/>
      <c r="AU437" s="20"/>
      <c r="AV437" s="11"/>
      <c r="AW437" s="15">
        <v>288.3</v>
      </c>
      <c r="AX437" s="20"/>
      <c r="AY437" s="11"/>
      <c r="AZ437" s="15">
        <v>56.87</v>
      </c>
      <c r="BA437" s="20"/>
      <c r="BB437" s="11"/>
      <c r="BC437" s="15">
        <v>79.42</v>
      </c>
      <c r="BD437" s="20"/>
      <c r="BE437" s="11"/>
      <c r="BF437" s="21"/>
      <c r="BG437" s="20"/>
      <c r="BH437" s="11"/>
      <c r="BI437" s="15">
        <v>146.94999999999999</v>
      </c>
      <c r="BJ437" s="20"/>
      <c r="BK437" s="11"/>
      <c r="BL437" s="21"/>
      <c r="BN437" s="14">
        <f t="shared" si="42"/>
        <v>0</v>
      </c>
      <c r="BO437" s="13">
        <f t="shared" si="43"/>
        <v>0</v>
      </c>
      <c r="BP437" s="15">
        <f t="shared" si="44"/>
        <v>310</v>
      </c>
      <c r="BQ437" s="14">
        <f t="shared" si="45"/>
        <v>0</v>
      </c>
      <c r="BR437" s="13">
        <f t="shared" si="46"/>
        <v>0</v>
      </c>
      <c r="BS437" s="15">
        <f t="shared" si="47"/>
        <v>56.87</v>
      </c>
      <c r="BU437" s="20"/>
      <c r="BV437" s="11"/>
      <c r="BW437" s="15">
        <v>310</v>
      </c>
    </row>
    <row r="438" spans="1:75" x14ac:dyDescent="0.25">
      <c r="A438" s="20" t="s">
        <v>702</v>
      </c>
      <c r="B438" s="11" t="s">
        <v>702</v>
      </c>
      <c r="C438" s="11"/>
      <c r="D438" s="37" t="s">
        <v>723</v>
      </c>
      <c r="E438" s="11" t="s">
        <v>836</v>
      </c>
      <c r="F438" s="11" t="s">
        <v>276</v>
      </c>
      <c r="G438" s="11">
        <v>20605</v>
      </c>
      <c r="H438" s="11"/>
      <c r="I438" s="11"/>
      <c r="J438" s="11"/>
      <c r="K438" s="11"/>
      <c r="L438" s="11">
        <v>521</v>
      </c>
      <c r="M438" s="11"/>
      <c r="N438" s="11"/>
      <c r="O438" s="11"/>
      <c r="P438" s="11"/>
      <c r="Q438" s="15">
        <v>259</v>
      </c>
      <c r="R438" s="15">
        <f t="shared" si="48"/>
        <v>278</v>
      </c>
      <c r="T438" s="14"/>
      <c r="U438" s="13"/>
      <c r="V438" s="15">
        <v>67.900000000000006</v>
      </c>
      <c r="W438" s="20"/>
      <c r="X438" s="11"/>
      <c r="Y438" s="15">
        <v>67.900000000000006</v>
      </c>
      <c r="Z438" s="20"/>
      <c r="AA438" s="11"/>
      <c r="AB438" s="15">
        <v>67.900000000000006</v>
      </c>
      <c r="AC438" s="20"/>
      <c r="AD438" s="11"/>
      <c r="AE438" s="15">
        <v>100.75</v>
      </c>
      <c r="AF438" s="20"/>
      <c r="AG438" s="11"/>
      <c r="AH438" s="15">
        <v>67.900000000000006</v>
      </c>
      <c r="AI438" s="20"/>
      <c r="AJ438" s="11"/>
      <c r="AK438" s="21"/>
      <c r="AL438" s="20"/>
      <c r="AM438" s="11"/>
      <c r="AN438" s="15">
        <v>259</v>
      </c>
      <c r="AO438" s="20"/>
      <c r="AP438" s="11"/>
      <c r="AQ438" s="15">
        <v>62.400826762560001</v>
      </c>
      <c r="AR438" s="20"/>
      <c r="AS438" s="11"/>
      <c r="AT438" s="21"/>
      <c r="AU438" s="20"/>
      <c r="AV438" s="11"/>
      <c r="AW438" s="15">
        <v>240.87</v>
      </c>
      <c r="AX438" s="20"/>
      <c r="AY438" s="11"/>
      <c r="AZ438" s="15">
        <v>42.49</v>
      </c>
      <c r="BA438" s="20"/>
      <c r="BB438" s="11"/>
      <c r="BC438" s="15">
        <v>54.32</v>
      </c>
      <c r="BD438" s="20"/>
      <c r="BE438" s="11"/>
      <c r="BF438" s="21"/>
      <c r="BG438" s="20"/>
      <c r="BH438" s="11"/>
      <c r="BI438" s="15">
        <v>100.75</v>
      </c>
      <c r="BJ438" s="20"/>
      <c r="BK438" s="11"/>
      <c r="BL438" s="21"/>
      <c r="BN438" s="14">
        <f t="shared" si="42"/>
        <v>0</v>
      </c>
      <c r="BO438" s="13">
        <f t="shared" si="43"/>
        <v>0</v>
      </c>
      <c r="BP438" s="15">
        <f t="shared" si="44"/>
        <v>259</v>
      </c>
      <c r="BQ438" s="14">
        <f t="shared" si="45"/>
        <v>0</v>
      </c>
      <c r="BR438" s="13">
        <f t="shared" si="46"/>
        <v>0</v>
      </c>
      <c r="BS438" s="15">
        <f t="shared" si="47"/>
        <v>42.49</v>
      </c>
      <c r="BU438" s="20"/>
      <c r="BV438" s="11"/>
      <c r="BW438" s="15">
        <v>259</v>
      </c>
    </row>
    <row r="439" spans="1:75" x14ac:dyDescent="0.25">
      <c r="A439" s="20" t="s">
        <v>702</v>
      </c>
      <c r="B439" s="11" t="s">
        <v>702</v>
      </c>
      <c r="C439" s="11"/>
      <c r="D439" s="37" t="s">
        <v>724</v>
      </c>
      <c r="E439" s="11" t="s">
        <v>837</v>
      </c>
      <c r="F439" s="11" t="s">
        <v>277</v>
      </c>
      <c r="G439" s="11">
        <v>20606</v>
      </c>
      <c r="H439" s="11"/>
      <c r="I439" s="11"/>
      <c r="J439" s="11"/>
      <c r="K439" s="11"/>
      <c r="L439" s="11">
        <v>521</v>
      </c>
      <c r="M439" s="11"/>
      <c r="N439" s="11"/>
      <c r="O439" s="11"/>
      <c r="P439" s="11"/>
      <c r="Q439" s="15">
        <v>354</v>
      </c>
      <c r="R439" s="15">
        <f t="shared" si="48"/>
        <v>379</v>
      </c>
      <c r="T439" s="14"/>
      <c r="U439" s="13"/>
      <c r="V439" s="15">
        <v>109.71249999999999</v>
      </c>
      <c r="W439" s="20"/>
      <c r="X439" s="11"/>
      <c r="Y439" s="15">
        <v>109.71249999999999</v>
      </c>
      <c r="Z439" s="20"/>
      <c r="AA439" s="11"/>
      <c r="AB439" s="15">
        <v>109.71249999999999</v>
      </c>
      <c r="AC439" s="20"/>
      <c r="AD439" s="11"/>
      <c r="AE439" s="15">
        <v>162.35</v>
      </c>
      <c r="AF439" s="20"/>
      <c r="AG439" s="11"/>
      <c r="AH439" s="15">
        <v>109.71249999999999</v>
      </c>
      <c r="AI439" s="20"/>
      <c r="AJ439" s="11"/>
      <c r="AK439" s="21"/>
      <c r="AL439" s="20"/>
      <c r="AM439" s="11"/>
      <c r="AN439" s="15">
        <v>354</v>
      </c>
      <c r="AO439" s="20"/>
      <c r="AP439" s="11"/>
      <c r="AQ439" s="15"/>
      <c r="AR439" s="20"/>
      <c r="AS439" s="11"/>
      <c r="AT439" s="21"/>
      <c r="AU439" s="20"/>
      <c r="AV439" s="11"/>
      <c r="AW439" s="15">
        <v>329.22</v>
      </c>
      <c r="AX439" s="20"/>
      <c r="AY439" s="11"/>
      <c r="AZ439" s="15">
        <v>62.49</v>
      </c>
      <c r="BA439" s="20"/>
      <c r="BB439" s="11"/>
      <c r="BC439" s="15">
        <v>87.78</v>
      </c>
      <c r="BD439" s="20"/>
      <c r="BE439" s="11"/>
      <c r="BF439" s="21"/>
      <c r="BG439" s="20"/>
      <c r="BH439" s="11"/>
      <c r="BI439" s="15">
        <v>162.35</v>
      </c>
      <c r="BJ439" s="20"/>
      <c r="BK439" s="11"/>
      <c r="BL439" s="21"/>
      <c r="BN439" s="14">
        <f t="shared" si="42"/>
        <v>0</v>
      </c>
      <c r="BO439" s="13">
        <f t="shared" si="43"/>
        <v>0</v>
      </c>
      <c r="BP439" s="15">
        <f t="shared" si="44"/>
        <v>354</v>
      </c>
      <c r="BQ439" s="14">
        <f t="shared" si="45"/>
        <v>0</v>
      </c>
      <c r="BR439" s="13">
        <f t="shared" si="46"/>
        <v>0</v>
      </c>
      <c r="BS439" s="15">
        <f t="shared" si="47"/>
        <v>62.49</v>
      </c>
      <c r="BU439" s="20"/>
      <c r="BV439" s="11"/>
      <c r="BW439" s="15">
        <v>354</v>
      </c>
    </row>
    <row r="440" spans="1:75" x14ac:dyDescent="0.25">
      <c r="A440" s="20" t="s">
        <v>702</v>
      </c>
      <c r="B440" s="11" t="s">
        <v>702</v>
      </c>
      <c r="C440" s="11"/>
      <c r="D440" s="37" t="s">
        <v>725</v>
      </c>
      <c r="E440" s="11" t="s">
        <v>836</v>
      </c>
      <c r="F440" s="11" t="s">
        <v>276</v>
      </c>
      <c r="G440" s="11">
        <v>20610</v>
      </c>
      <c r="H440" s="11"/>
      <c r="I440" s="11"/>
      <c r="J440" s="11"/>
      <c r="K440" s="11"/>
      <c r="L440" s="11">
        <v>521</v>
      </c>
      <c r="M440" s="11"/>
      <c r="N440" s="11"/>
      <c r="O440" s="11"/>
      <c r="P440" s="11"/>
      <c r="Q440" s="15">
        <v>308</v>
      </c>
      <c r="R440" s="15">
        <f t="shared" si="48"/>
        <v>330</v>
      </c>
      <c r="T440" s="14"/>
      <c r="U440" s="13"/>
      <c r="V440" s="15">
        <v>80.612499999999997</v>
      </c>
      <c r="W440" s="20"/>
      <c r="X440" s="11"/>
      <c r="Y440" s="15">
        <v>80.612499999999997</v>
      </c>
      <c r="Z440" s="20"/>
      <c r="AA440" s="11"/>
      <c r="AB440" s="15">
        <v>80.612499999999997</v>
      </c>
      <c r="AC440" s="20"/>
      <c r="AD440" s="11"/>
      <c r="AE440" s="15">
        <v>119.65</v>
      </c>
      <c r="AF440" s="20"/>
      <c r="AG440" s="11"/>
      <c r="AH440" s="15">
        <v>80.612499999999997</v>
      </c>
      <c r="AI440" s="20"/>
      <c r="AJ440" s="11"/>
      <c r="AK440" s="21"/>
      <c r="AL440" s="20"/>
      <c r="AM440" s="11"/>
      <c r="AN440" s="15">
        <v>308</v>
      </c>
      <c r="AO440" s="20"/>
      <c r="AP440" s="11"/>
      <c r="AQ440" s="15">
        <v>78.319999999999993</v>
      </c>
      <c r="AR440" s="20"/>
      <c r="AS440" s="11"/>
      <c r="AT440" s="21"/>
      <c r="AU440" s="20"/>
      <c r="AV440" s="11"/>
      <c r="AW440" s="15">
        <v>286.44</v>
      </c>
      <c r="AX440" s="20"/>
      <c r="AY440" s="11"/>
      <c r="AZ440" s="15">
        <v>51.25</v>
      </c>
      <c r="BA440" s="20"/>
      <c r="BB440" s="11"/>
      <c r="BC440" s="15">
        <v>64.489999999999995</v>
      </c>
      <c r="BD440" s="20"/>
      <c r="BE440" s="11"/>
      <c r="BF440" s="21"/>
      <c r="BG440" s="20"/>
      <c r="BH440" s="11"/>
      <c r="BI440" s="15">
        <v>119.65</v>
      </c>
      <c r="BJ440" s="20"/>
      <c r="BK440" s="11"/>
      <c r="BL440" s="21"/>
      <c r="BN440" s="14">
        <f t="shared" si="42"/>
        <v>0</v>
      </c>
      <c r="BO440" s="13">
        <f t="shared" si="43"/>
        <v>0</v>
      </c>
      <c r="BP440" s="15">
        <f t="shared" si="44"/>
        <v>308</v>
      </c>
      <c r="BQ440" s="14">
        <f t="shared" si="45"/>
        <v>0</v>
      </c>
      <c r="BR440" s="13">
        <f t="shared" si="46"/>
        <v>0</v>
      </c>
      <c r="BS440" s="15">
        <f t="shared" si="47"/>
        <v>51.25</v>
      </c>
      <c r="BU440" s="20"/>
      <c r="BV440" s="11"/>
      <c r="BW440" s="15">
        <v>308</v>
      </c>
    </row>
    <row r="441" spans="1:75" x14ac:dyDescent="0.25">
      <c r="A441" s="20" t="s">
        <v>702</v>
      </c>
      <c r="B441" s="11" t="s">
        <v>702</v>
      </c>
      <c r="C441" s="11"/>
      <c r="D441" s="37" t="s">
        <v>726</v>
      </c>
      <c r="E441" s="11" t="s">
        <v>837</v>
      </c>
      <c r="F441" s="11" t="s">
        <v>278</v>
      </c>
      <c r="G441" s="11">
        <v>20611</v>
      </c>
      <c r="H441" s="11"/>
      <c r="I441" s="11"/>
      <c r="J441" s="11"/>
      <c r="K441" s="11"/>
      <c r="L441" s="11">
        <v>521</v>
      </c>
      <c r="M441" s="11"/>
      <c r="N441" s="11"/>
      <c r="O441" s="11"/>
      <c r="P441" s="11"/>
      <c r="Q441" s="15">
        <v>416</v>
      </c>
      <c r="R441" s="15">
        <f t="shared" si="48"/>
        <v>446</v>
      </c>
      <c r="T441" s="14"/>
      <c r="U441" s="13"/>
      <c r="V441" s="15">
        <v>122.5</v>
      </c>
      <c r="W441" s="20"/>
      <c r="X441" s="11"/>
      <c r="Y441" s="15">
        <v>122.5</v>
      </c>
      <c r="Z441" s="20"/>
      <c r="AA441" s="11"/>
      <c r="AB441" s="15">
        <v>122.5</v>
      </c>
      <c r="AC441" s="20"/>
      <c r="AD441" s="11"/>
      <c r="AE441" s="15">
        <v>182.64999999999998</v>
      </c>
      <c r="AF441" s="20"/>
      <c r="AG441" s="11"/>
      <c r="AH441" s="15">
        <v>122.5</v>
      </c>
      <c r="AI441" s="20"/>
      <c r="AJ441" s="11"/>
      <c r="AK441" s="21"/>
      <c r="AL441" s="20"/>
      <c r="AM441" s="11"/>
      <c r="AN441" s="15">
        <v>416</v>
      </c>
      <c r="AO441" s="20"/>
      <c r="AP441" s="11"/>
      <c r="AQ441" s="15"/>
      <c r="AR441" s="20"/>
      <c r="AS441" s="11"/>
      <c r="AT441" s="21"/>
      <c r="AU441" s="20"/>
      <c r="AV441" s="11"/>
      <c r="AW441" s="15">
        <v>386.88</v>
      </c>
      <c r="AX441" s="20"/>
      <c r="AY441" s="11"/>
      <c r="AZ441" s="15">
        <v>71.62</v>
      </c>
      <c r="BA441" s="20"/>
      <c r="BB441" s="11"/>
      <c r="BC441" s="15">
        <v>98</v>
      </c>
      <c r="BD441" s="20"/>
      <c r="BE441" s="11"/>
      <c r="BF441" s="21"/>
      <c r="BG441" s="20"/>
      <c r="BH441" s="11"/>
      <c r="BI441" s="15">
        <v>182.64999999999998</v>
      </c>
      <c r="BJ441" s="20"/>
      <c r="BK441" s="11"/>
      <c r="BL441" s="21"/>
      <c r="BN441" s="14">
        <f t="shared" si="42"/>
        <v>0</v>
      </c>
      <c r="BO441" s="13">
        <f t="shared" si="43"/>
        <v>0</v>
      </c>
      <c r="BP441" s="15">
        <f t="shared" si="44"/>
        <v>416</v>
      </c>
      <c r="BQ441" s="14">
        <f t="shared" si="45"/>
        <v>0</v>
      </c>
      <c r="BR441" s="13">
        <f t="shared" si="46"/>
        <v>0</v>
      </c>
      <c r="BS441" s="15">
        <f t="shared" si="47"/>
        <v>71.62</v>
      </c>
      <c r="BU441" s="20"/>
      <c r="BV441" s="11"/>
      <c r="BW441" s="15">
        <v>416</v>
      </c>
    </row>
    <row r="442" spans="1:75" x14ac:dyDescent="0.25">
      <c r="A442" s="20" t="s">
        <v>702</v>
      </c>
      <c r="B442" s="11" t="s">
        <v>702</v>
      </c>
      <c r="C442" s="11"/>
      <c r="D442" s="37" t="s">
        <v>727</v>
      </c>
      <c r="E442" s="11" t="s">
        <v>838</v>
      </c>
      <c r="F442" s="11" t="s">
        <v>1004</v>
      </c>
      <c r="G442" s="11">
        <v>29826</v>
      </c>
      <c r="H442" s="11"/>
      <c r="I442" s="11"/>
      <c r="J442" s="11"/>
      <c r="K442" s="11"/>
      <c r="L442" s="11">
        <v>521</v>
      </c>
      <c r="M442" s="11"/>
      <c r="N442" s="11"/>
      <c r="O442" s="11"/>
      <c r="P442" s="11"/>
      <c r="Q442" s="15">
        <v>211</v>
      </c>
      <c r="R442" s="15">
        <f t="shared" si="48"/>
        <v>226</v>
      </c>
      <c r="T442" s="14"/>
      <c r="U442" s="13"/>
      <c r="V442" s="15">
        <v>227.57499999999999</v>
      </c>
      <c r="W442" s="20"/>
      <c r="X442" s="11"/>
      <c r="Y442" s="15">
        <v>227.57499999999999</v>
      </c>
      <c r="Z442" s="20"/>
      <c r="AA442" s="11"/>
      <c r="AB442" s="15">
        <v>227.57499999999999</v>
      </c>
      <c r="AC442" s="20"/>
      <c r="AD442" s="11"/>
      <c r="AE442" s="15">
        <v>354.84999999999997</v>
      </c>
      <c r="AF442" s="20"/>
      <c r="AG442" s="11"/>
      <c r="AH442" s="15">
        <v>227.57499999999999</v>
      </c>
      <c r="AI442" s="20"/>
      <c r="AJ442" s="11"/>
      <c r="AK442" s="21"/>
      <c r="AL442" s="20"/>
      <c r="AM442" s="11"/>
      <c r="AN442" s="15">
        <v>211</v>
      </c>
      <c r="AO442" s="20"/>
      <c r="AP442" s="11"/>
      <c r="AQ442" s="15">
        <v>167.80325953248001</v>
      </c>
      <c r="AR442" s="20"/>
      <c r="AS442" s="11"/>
      <c r="AT442" s="21"/>
      <c r="AU442" s="20"/>
      <c r="AV442" s="11"/>
      <c r="AW442" s="15">
        <v>196.23000000000002</v>
      </c>
      <c r="AX442" s="20"/>
      <c r="AY442" s="11"/>
      <c r="AZ442" s="15">
        <v>476.42</v>
      </c>
      <c r="BA442" s="20"/>
      <c r="BB442" s="11"/>
      <c r="BC442" s="15">
        <v>182.06</v>
      </c>
      <c r="BD442" s="20"/>
      <c r="BE442" s="11"/>
      <c r="BF442" s="21"/>
      <c r="BG442" s="20"/>
      <c r="BH442" s="11"/>
      <c r="BI442" s="15">
        <v>354.84999999999997</v>
      </c>
      <c r="BJ442" s="20"/>
      <c r="BK442" s="11"/>
      <c r="BL442" s="21"/>
      <c r="BN442" s="14">
        <f t="shared" si="42"/>
        <v>0</v>
      </c>
      <c r="BO442" s="13">
        <f t="shared" si="43"/>
        <v>0</v>
      </c>
      <c r="BP442" s="15">
        <f t="shared" si="44"/>
        <v>476.42</v>
      </c>
      <c r="BQ442" s="14">
        <f t="shared" si="45"/>
        <v>0</v>
      </c>
      <c r="BR442" s="13">
        <f t="shared" si="46"/>
        <v>0</v>
      </c>
      <c r="BS442" s="15">
        <f t="shared" si="47"/>
        <v>167.80325953248001</v>
      </c>
      <c r="BU442" s="20"/>
      <c r="BV442" s="11"/>
      <c r="BW442" s="15">
        <v>211</v>
      </c>
    </row>
    <row r="443" spans="1:75" x14ac:dyDescent="0.25">
      <c r="A443" s="20" t="s">
        <v>702</v>
      </c>
      <c r="B443" s="11" t="s">
        <v>702</v>
      </c>
      <c r="C443" s="11"/>
      <c r="D443" s="37" t="s">
        <v>728</v>
      </c>
      <c r="E443" s="11" t="s">
        <v>839</v>
      </c>
      <c r="F443" s="11" t="s">
        <v>1005</v>
      </c>
      <c r="G443" s="11">
        <v>29881</v>
      </c>
      <c r="H443" s="11"/>
      <c r="I443" s="11"/>
      <c r="J443" s="11"/>
      <c r="K443" s="11"/>
      <c r="L443" s="11">
        <v>521</v>
      </c>
      <c r="M443" s="11"/>
      <c r="N443" s="11"/>
      <c r="O443" s="11"/>
      <c r="P443" s="11"/>
      <c r="Q443" s="15">
        <v>645</v>
      </c>
      <c r="R443" s="15">
        <f t="shared" si="48"/>
        <v>691</v>
      </c>
      <c r="T443" s="14"/>
      <c r="U443" s="13"/>
      <c r="V443" s="15">
        <v>708.65</v>
      </c>
      <c r="W443" s="20"/>
      <c r="X443" s="11"/>
      <c r="Y443" s="15">
        <v>708.65</v>
      </c>
      <c r="Z443" s="20"/>
      <c r="AA443" s="11"/>
      <c r="AB443" s="15">
        <v>708.65</v>
      </c>
      <c r="AC443" s="20"/>
      <c r="AD443" s="11"/>
      <c r="AE443" s="15">
        <v>1089.8500000000001</v>
      </c>
      <c r="AF443" s="20"/>
      <c r="AG443" s="11"/>
      <c r="AH443" s="15">
        <v>708.65</v>
      </c>
      <c r="AI443" s="20"/>
      <c r="AJ443" s="11"/>
      <c r="AK443" s="21"/>
      <c r="AL443" s="20"/>
      <c r="AM443" s="11"/>
      <c r="AN443" s="15">
        <v>645</v>
      </c>
      <c r="AO443" s="20"/>
      <c r="AP443" s="11"/>
      <c r="AQ443" s="15">
        <v>523.45564004447999</v>
      </c>
      <c r="AR443" s="20"/>
      <c r="AS443" s="11"/>
      <c r="AT443" s="21"/>
      <c r="AU443" s="20"/>
      <c r="AV443" s="11"/>
      <c r="AW443" s="15">
        <v>599.85</v>
      </c>
      <c r="AX443" s="20"/>
      <c r="AY443" s="11"/>
      <c r="AZ443" s="15">
        <v>629.94000000000005</v>
      </c>
      <c r="BA443" s="20"/>
      <c r="BB443" s="11"/>
      <c r="BC443" s="15">
        <v>566.91999999999996</v>
      </c>
      <c r="BD443" s="20"/>
      <c r="BE443" s="11"/>
      <c r="BF443" s="21"/>
      <c r="BG443" s="20"/>
      <c r="BH443" s="11"/>
      <c r="BI443" s="15">
        <v>1089.8500000000001</v>
      </c>
      <c r="BJ443" s="20"/>
      <c r="BK443" s="11"/>
      <c r="BL443" s="21"/>
      <c r="BN443" s="14">
        <f t="shared" si="42"/>
        <v>0</v>
      </c>
      <c r="BO443" s="13">
        <f t="shared" si="43"/>
        <v>0</v>
      </c>
      <c r="BP443" s="15">
        <f t="shared" si="44"/>
        <v>1089.8500000000001</v>
      </c>
      <c r="BQ443" s="14">
        <f t="shared" si="45"/>
        <v>0</v>
      </c>
      <c r="BR443" s="13">
        <f t="shared" si="46"/>
        <v>0</v>
      </c>
      <c r="BS443" s="15">
        <f t="shared" si="47"/>
        <v>523.45564004447999</v>
      </c>
      <c r="BU443" s="20"/>
      <c r="BV443" s="11"/>
      <c r="BW443" s="15">
        <v>645</v>
      </c>
    </row>
    <row r="444" spans="1:75" x14ac:dyDescent="0.25">
      <c r="A444" s="20" t="s">
        <v>702</v>
      </c>
      <c r="B444" s="11" t="s">
        <v>702</v>
      </c>
      <c r="C444" s="11"/>
      <c r="D444" s="37" t="s">
        <v>729</v>
      </c>
      <c r="E444" s="11" t="s">
        <v>316</v>
      </c>
      <c r="F444" s="11" t="s">
        <v>639</v>
      </c>
      <c r="G444" s="11">
        <v>30901</v>
      </c>
      <c r="H444" s="11"/>
      <c r="I444" s="11"/>
      <c r="J444" s="11"/>
      <c r="K444" s="11"/>
      <c r="L444" s="11">
        <v>521</v>
      </c>
      <c r="M444" s="11"/>
      <c r="N444" s="11"/>
      <c r="O444" s="11"/>
      <c r="P444" s="11"/>
      <c r="Q444" s="15">
        <v>365</v>
      </c>
      <c r="R444" s="15">
        <f t="shared" si="48"/>
        <v>391</v>
      </c>
      <c r="T444" s="14"/>
      <c r="U444" s="13"/>
      <c r="V444" s="15">
        <v>187.92500000000001</v>
      </c>
      <c r="W444" s="20"/>
      <c r="X444" s="11"/>
      <c r="Y444" s="15">
        <v>187.92500000000001</v>
      </c>
      <c r="Z444" s="20"/>
      <c r="AA444" s="11"/>
      <c r="AB444" s="15">
        <v>187.92500000000001</v>
      </c>
      <c r="AC444" s="20"/>
      <c r="AD444" s="11"/>
      <c r="AE444" s="15">
        <v>273.64999999999998</v>
      </c>
      <c r="AF444" s="20"/>
      <c r="AG444" s="11"/>
      <c r="AH444" s="15">
        <v>187.92500000000001</v>
      </c>
      <c r="AI444" s="20"/>
      <c r="AJ444" s="11"/>
      <c r="AK444" s="21"/>
      <c r="AL444" s="20"/>
      <c r="AM444" s="11"/>
      <c r="AN444" s="15">
        <v>365</v>
      </c>
      <c r="AO444" s="20"/>
      <c r="AP444" s="11"/>
      <c r="AQ444" s="15">
        <v>93.116259624959994</v>
      </c>
      <c r="AR444" s="20"/>
      <c r="AS444" s="11"/>
      <c r="AT444" s="21"/>
      <c r="AU444" s="20"/>
      <c r="AV444" s="11"/>
      <c r="AW444" s="15">
        <v>339.45000000000005</v>
      </c>
      <c r="AX444" s="20"/>
      <c r="AY444" s="11"/>
      <c r="AZ444" s="15">
        <v>21.07</v>
      </c>
      <c r="BA444" s="20"/>
      <c r="BB444" s="11"/>
      <c r="BC444" s="15">
        <v>150.34</v>
      </c>
      <c r="BD444" s="20"/>
      <c r="BE444" s="11"/>
      <c r="BF444" s="21"/>
      <c r="BG444" s="20"/>
      <c r="BH444" s="11"/>
      <c r="BI444" s="15">
        <v>273.64999999999998</v>
      </c>
      <c r="BJ444" s="20"/>
      <c r="BK444" s="11"/>
      <c r="BL444" s="21"/>
      <c r="BN444" s="14">
        <f t="shared" si="42"/>
        <v>0</v>
      </c>
      <c r="BO444" s="13">
        <f t="shared" si="43"/>
        <v>0</v>
      </c>
      <c r="BP444" s="15">
        <f t="shared" si="44"/>
        <v>365</v>
      </c>
      <c r="BQ444" s="14">
        <f t="shared" si="45"/>
        <v>0</v>
      </c>
      <c r="BR444" s="13">
        <f t="shared" si="46"/>
        <v>0</v>
      </c>
      <c r="BS444" s="15">
        <f t="shared" si="47"/>
        <v>21.07</v>
      </c>
      <c r="BU444" s="20"/>
      <c r="BV444" s="11"/>
      <c r="BW444" s="15">
        <v>365</v>
      </c>
    </row>
    <row r="445" spans="1:75" x14ac:dyDescent="0.25">
      <c r="A445" s="20" t="s">
        <v>702</v>
      </c>
      <c r="B445" s="11" t="s">
        <v>702</v>
      </c>
      <c r="C445" s="11"/>
      <c r="D445" s="37" t="s">
        <v>730</v>
      </c>
      <c r="E445" s="11" t="s">
        <v>840</v>
      </c>
      <c r="F445" s="11" t="s">
        <v>1006</v>
      </c>
      <c r="G445" s="11">
        <v>42820</v>
      </c>
      <c r="H445" s="11"/>
      <c r="I445" s="11"/>
      <c r="J445" s="11"/>
      <c r="K445" s="11"/>
      <c r="L445" s="11">
        <v>521</v>
      </c>
      <c r="M445" s="11"/>
      <c r="N445" s="11"/>
      <c r="O445" s="11"/>
      <c r="P445" s="11"/>
      <c r="Q445" s="15">
        <v>347</v>
      </c>
      <c r="R445" s="15">
        <f t="shared" si="48"/>
        <v>372</v>
      </c>
      <c r="T445" s="14"/>
      <c r="U445" s="13"/>
      <c r="V445" s="15">
        <v>375.34999999999997</v>
      </c>
      <c r="W445" s="20"/>
      <c r="X445" s="11"/>
      <c r="Y445" s="15">
        <v>375.34999999999997</v>
      </c>
      <c r="Z445" s="20"/>
      <c r="AA445" s="11"/>
      <c r="AB445" s="15">
        <v>375.34999999999997</v>
      </c>
      <c r="AC445" s="20"/>
      <c r="AD445" s="11"/>
      <c r="AE445" s="15">
        <v>580.95000000000005</v>
      </c>
      <c r="AF445" s="20"/>
      <c r="AG445" s="11"/>
      <c r="AH445" s="15">
        <v>375.34999999999997</v>
      </c>
      <c r="AI445" s="20"/>
      <c r="AJ445" s="11"/>
      <c r="AK445" s="21"/>
      <c r="AL445" s="20"/>
      <c r="AM445" s="11"/>
      <c r="AN445" s="15">
        <v>347</v>
      </c>
      <c r="AO445" s="20"/>
      <c r="AP445" s="11"/>
      <c r="AQ445" s="15">
        <v>283.22862302592</v>
      </c>
      <c r="AR445" s="20"/>
      <c r="AS445" s="11"/>
      <c r="AT445" s="21"/>
      <c r="AU445" s="20"/>
      <c r="AV445" s="11"/>
      <c r="AW445" s="15">
        <v>322.71000000000004</v>
      </c>
      <c r="AX445" s="20"/>
      <c r="AY445" s="11"/>
      <c r="AZ445" s="15">
        <v>193.09</v>
      </c>
      <c r="BA445" s="20"/>
      <c r="BB445" s="11"/>
      <c r="BC445" s="15">
        <v>300.27999999999997</v>
      </c>
      <c r="BD445" s="20"/>
      <c r="BE445" s="11"/>
      <c r="BF445" s="21"/>
      <c r="BG445" s="20"/>
      <c r="BH445" s="11"/>
      <c r="BI445" s="15">
        <v>580.95000000000005</v>
      </c>
      <c r="BJ445" s="20"/>
      <c r="BK445" s="11"/>
      <c r="BL445" s="21"/>
      <c r="BN445" s="14">
        <f t="shared" si="42"/>
        <v>0</v>
      </c>
      <c r="BO445" s="13">
        <f t="shared" si="43"/>
        <v>0</v>
      </c>
      <c r="BP445" s="15">
        <f t="shared" si="44"/>
        <v>580.95000000000005</v>
      </c>
      <c r="BQ445" s="14">
        <f t="shared" si="45"/>
        <v>0</v>
      </c>
      <c r="BR445" s="13">
        <f t="shared" si="46"/>
        <v>0</v>
      </c>
      <c r="BS445" s="15">
        <f t="shared" si="47"/>
        <v>193.09</v>
      </c>
      <c r="BU445" s="20"/>
      <c r="BV445" s="11"/>
      <c r="BW445" s="15">
        <v>347</v>
      </c>
    </row>
    <row r="446" spans="1:75" x14ac:dyDescent="0.25">
      <c r="A446" s="20" t="s">
        <v>702</v>
      </c>
      <c r="B446" s="11" t="s">
        <v>702</v>
      </c>
      <c r="C446" s="11"/>
      <c r="D446" s="37" t="s">
        <v>731</v>
      </c>
      <c r="E446" s="11" t="s">
        <v>841</v>
      </c>
      <c r="F446" s="11" t="s">
        <v>552</v>
      </c>
      <c r="G446" s="11">
        <v>43235</v>
      </c>
      <c r="H446" s="11"/>
      <c r="I446" s="11"/>
      <c r="J446" s="11"/>
      <c r="K446" s="11"/>
      <c r="L446" s="11">
        <v>521</v>
      </c>
      <c r="M446" s="11"/>
      <c r="N446" s="11"/>
      <c r="O446" s="11"/>
      <c r="P446" s="11"/>
      <c r="Q446" s="15">
        <v>542</v>
      </c>
      <c r="R446" s="15">
        <f t="shared" si="48"/>
        <v>580</v>
      </c>
      <c r="T446" s="14"/>
      <c r="U446" s="13"/>
      <c r="V446" s="15">
        <v>367.26249999999999</v>
      </c>
      <c r="W446" s="20"/>
      <c r="X446" s="11"/>
      <c r="Y446" s="15">
        <v>367.26249999999999</v>
      </c>
      <c r="Z446" s="20"/>
      <c r="AA446" s="11"/>
      <c r="AB446" s="15">
        <v>367.26249999999999</v>
      </c>
      <c r="AC446" s="20"/>
      <c r="AD446" s="11"/>
      <c r="AE446" s="15">
        <v>532.65000000000009</v>
      </c>
      <c r="AF446" s="20"/>
      <c r="AG446" s="11"/>
      <c r="AH446" s="15">
        <v>367.26249999999999</v>
      </c>
      <c r="AI446" s="20"/>
      <c r="AJ446" s="11"/>
      <c r="AK446" s="21"/>
      <c r="AL446" s="20"/>
      <c r="AM446" s="11"/>
      <c r="AN446" s="15">
        <v>542</v>
      </c>
      <c r="AO446" s="20"/>
      <c r="AP446" s="11"/>
      <c r="AQ446" s="15">
        <v>296.16143686272005</v>
      </c>
      <c r="AR446" s="20"/>
      <c r="AS446" s="11"/>
      <c r="AT446" s="21"/>
      <c r="AU446" s="20"/>
      <c r="AV446" s="11"/>
      <c r="AW446" s="15">
        <v>504.06</v>
      </c>
      <c r="AX446" s="20"/>
      <c r="AY446" s="11"/>
      <c r="AZ446" s="15">
        <v>147.46</v>
      </c>
      <c r="BA446" s="20"/>
      <c r="BB446" s="11"/>
      <c r="BC446" s="15">
        <v>293.81</v>
      </c>
      <c r="BD446" s="20"/>
      <c r="BE446" s="11"/>
      <c r="BF446" s="21"/>
      <c r="BG446" s="20"/>
      <c r="BH446" s="11"/>
      <c r="BI446" s="15">
        <v>532.65000000000009</v>
      </c>
      <c r="BJ446" s="20"/>
      <c r="BK446" s="11"/>
      <c r="BL446" s="21"/>
      <c r="BN446" s="14">
        <f t="shared" si="42"/>
        <v>0</v>
      </c>
      <c r="BO446" s="13">
        <f t="shared" si="43"/>
        <v>0</v>
      </c>
      <c r="BP446" s="15">
        <f t="shared" si="44"/>
        <v>542</v>
      </c>
      <c r="BQ446" s="14">
        <f t="shared" si="45"/>
        <v>0</v>
      </c>
      <c r="BR446" s="13">
        <f t="shared" si="46"/>
        <v>0</v>
      </c>
      <c r="BS446" s="15">
        <f t="shared" si="47"/>
        <v>147.46</v>
      </c>
      <c r="BU446" s="20"/>
      <c r="BV446" s="11"/>
      <c r="BW446" s="15">
        <v>542</v>
      </c>
    </row>
    <row r="447" spans="1:75" x14ac:dyDescent="0.25">
      <c r="A447" s="20" t="s">
        <v>702</v>
      </c>
      <c r="B447" s="11" t="s">
        <v>702</v>
      </c>
      <c r="C447" s="11"/>
      <c r="D447" s="37" t="s">
        <v>732</v>
      </c>
      <c r="E447" s="11" t="s">
        <v>842</v>
      </c>
      <c r="F447" s="11" t="s">
        <v>553</v>
      </c>
      <c r="G447" s="11">
        <v>43239</v>
      </c>
      <c r="H447" s="11"/>
      <c r="I447" s="11"/>
      <c r="J447" s="11"/>
      <c r="K447" s="11"/>
      <c r="L447" s="11">
        <v>521</v>
      </c>
      <c r="M447" s="11"/>
      <c r="N447" s="11"/>
      <c r="O447" s="11"/>
      <c r="P447" s="11"/>
      <c r="Q447" s="15">
        <v>600</v>
      </c>
      <c r="R447" s="15">
        <f t="shared" si="48"/>
        <v>642</v>
      </c>
      <c r="T447" s="14"/>
      <c r="U447" s="13"/>
      <c r="V447" s="15">
        <v>490.1875</v>
      </c>
      <c r="W447" s="20"/>
      <c r="X447" s="11"/>
      <c r="Y447" s="15">
        <v>490.1875</v>
      </c>
      <c r="Z447" s="20"/>
      <c r="AA447" s="11"/>
      <c r="AB447" s="15">
        <v>490.1875</v>
      </c>
      <c r="AC447" s="20"/>
      <c r="AD447" s="11"/>
      <c r="AE447" s="15">
        <v>713.25</v>
      </c>
      <c r="AF447" s="20"/>
      <c r="AG447" s="11"/>
      <c r="AH447" s="15">
        <v>490.1875</v>
      </c>
      <c r="AI447" s="20"/>
      <c r="AJ447" s="11"/>
      <c r="AK447" s="21"/>
      <c r="AL447" s="20"/>
      <c r="AM447" s="11"/>
      <c r="AN447" s="15">
        <v>600</v>
      </c>
      <c r="AO447" s="20"/>
      <c r="AP447" s="11"/>
      <c r="AQ447" s="15">
        <v>341.74960563744003</v>
      </c>
      <c r="AR447" s="20"/>
      <c r="AS447" s="11"/>
      <c r="AT447" s="21"/>
      <c r="AU447" s="20"/>
      <c r="AV447" s="11"/>
      <c r="AW447" s="15">
        <v>558</v>
      </c>
      <c r="AX447" s="20"/>
      <c r="AY447" s="11"/>
      <c r="AZ447" s="15">
        <v>168.51</v>
      </c>
      <c r="BA447" s="20"/>
      <c r="BB447" s="11"/>
      <c r="BC447" s="15">
        <v>392.15</v>
      </c>
      <c r="BD447" s="20"/>
      <c r="BE447" s="11"/>
      <c r="BF447" s="21"/>
      <c r="BG447" s="20"/>
      <c r="BH447" s="11"/>
      <c r="BI447" s="15">
        <v>713.25</v>
      </c>
      <c r="BJ447" s="20"/>
      <c r="BK447" s="11"/>
      <c r="BL447" s="21"/>
      <c r="BN447" s="14">
        <f t="shared" si="42"/>
        <v>0</v>
      </c>
      <c r="BO447" s="13">
        <f t="shared" si="43"/>
        <v>0</v>
      </c>
      <c r="BP447" s="15">
        <f t="shared" si="44"/>
        <v>713.25</v>
      </c>
      <c r="BQ447" s="14">
        <f t="shared" si="45"/>
        <v>0</v>
      </c>
      <c r="BR447" s="13">
        <f t="shared" si="46"/>
        <v>0</v>
      </c>
      <c r="BS447" s="15">
        <f t="shared" si="47"/>
        <v>168.51</v>
      </c>
      <c r="BU447" s="20"/>
      <c r="BV447" s="11"/>
      <c r="BW447" s="15">
        <v>600</v>
      </c>
    </row>
    <row r="448" spans="1:75" x14ac:dyDescent="0.25">
      <c r="A448" s="20" t="s">
        <v>702</v>
      </c>
      <c r="B448" s="11" t="s">
        <v>702</v>
      </c>
      <c r="C448" s="11"/>
      <c r="D448" s="37" t="s">
        <v>733</v>
      </c>
      <c r="E448" s="11" t="s">
        <v>843</v>
      </c>
      <c r="F448" s="11" t="s">
        <v>554</v>
      </c>
      <c r="G448" s="11">
        <v>45378</v>
      </c>
      <c r="H448" s="11"/>
      <c r="I448" s="11"/>
      <c r="J448" s="11"/>
      <c r="K448" s="11"/>
      <c r="L448" s="11">
        <v>521</v>
      </c>
      <c r="M448" s="11"/>
      <c r="N448" s="11"/>
      <c r="O448" s="11"/>
      <c r="P448" s="11"/>
      <c r="Q448" s="15">
        <v>763</v>
      </c>
      <c r="R448" s="15">
        <f t="shared" si="48"/>
        <v>817</v>
      </c>
      <c r="T448" s="14"/>
      <c r="U448" s="13"/>
      <c r="V448" s="15">
        <v>431.76250000000005</v>
      </c>
      <c r="W448" s="20"/>
      <c r="X448" s="11"/>
      <c r="Y448" s="15">
        <v>431.76250000000005</v>
      </c>
      <c r="Z448" s="20"/>
      <c r="AA448" s="11"/>
      <c r="AB448" s="15">
        <v>431.76250000000005</v>
      </c>
      <c r="AC448" s="20"/>
      <c r="AD448" s="11"/>
      <c r="AE448" s="15">
        <v>321.25</v>
      </c>
      <c r="AF448" s="20"/>
      <c r="AG448" s="11"/>
      <c r="AH448" s="15">
        <v>431.76250000000005</v>
      </c>
      <c r="AI448" s="20"/>
      <c r="AJ448" s="11"/>
      <c r="AK448" s="21"/>
      <c r="AL448" s="20"/>
      <c r="AM448" s="11"/>
      <c r="AN448" s="15">
        <v>763</v>
      </c>
      <c r="AO448" s="20"/>
      <c r="AP448" s="11"/>
      <c r="AQ448" s="15">
        <v>390.24765752543999</v>
      </c>
      <c r="AR448" s="20"/>
      <c r="AS448" s="11"/>
      <c r="AT448" s="21"/>
      <c r="AU448" s="20"/>
      <c r="AV448" s="11"/>
      <c r="AW448" s="15">
        <v>709.59</v>
      </c>
      <c r="AX448" s="20"/>
      <c r="AY448" s="11"/>
      <c r="AZ448" s="15">
        <v>228.2</v>
      </c>
      <c r="BA448" s="20"/>
      <c r="BB448" s="11"/>
      <c r="BC448" s="15">
        <v>345.4</v>
      </c>
      <c r="BD448" s="20"/>
      <c r="BE448" s="11"/>
      <c r="BF448" s="21"/>
      <c r="BG448" s="20"/>
      <c r="BH448" s="11"/>
      <c r="BI448" s="15">
        <v>321.25</v>
      </c>
      <c r="BJ448" s="20"/>
      <c r="BK448" s="11"/>
      <c r="BL448" s="21"/>
      <c r="BN448" s="14">
        <f t="shared" si="42"/>
        <v>0</v>
      </c>
      <c r="BO448" s="13">
        <f t="shared" si="43"/>
        <v>0</v>
      </c>
      <c r="BP448" s="15">
        <f t="shared" si="44"/>
        <v>763</v>
      </c>
      <c r="BQ448" s="14">
        <f t="shared" si="45"/>
        <v>0</v>
      </c>
      <c r="BR448" s="13">
        <f t="shared" si="46"/>
        <v>0</v>
      </c>
      <c r="BS448" s="15">
        <f t="shared" si="47"/>
        <v>228.2</v>
      </c>
      <c r="BU448" s="20"/>
      <c r="BV448" s="11"/>
      <c r="BW448" s="15">
        <v>763</v>
      </c>
    </row>
    <row r="449" spans="1:75" x14ac:dyDescent="0.25">
      <c r="A449" s="20" t="s">
        <v>702</v>
      </c>
      <c r="B449" s="11" t="s">
        <v>702</v>
      </c>
      <c r="C449" s="11"/>
      <c r="D449" s="37" t="s">
        <v>204</v>
      </c>
      <c r="E449" s="11" t="s">
        <v>844</v>
      </c>
      <c r="F449" s="11" t="s">
        <v>555</v>
      </c>
      <c r="G449" s="11">
        <v>45380</v>
      </c>
      <c r="H449" s="11"/>
      <c r="I449" s="11"/>
      <c r="J449" s="11"/>
      <c r="K449" s="11"/>
      <c r="L449" s="11">
        <v>521</v>
      </c>
      <c r="M449" s="11"/>
      <c r="N449" s="11"/>
      <c r="O449" s="11"/>
      <c r="P449" s="11"/>
      <c r="Q449" s="15">
        <v>810</v>
      </c>
      <c r="R449" s="15">
        <f t="shared" si="48"/>
        <v>867</v>
      </c>
      <c r="T449" s="14"/>
      <c r="U449" s="13"/>
      <c r="V449" s="15">
        <v>557.6</v>
      </c>
      <c r="W449" s="20"/>
      <c r="X449" s="11"/>
      <c r="Y449" s="15">
        <v>557.6</v>
      </c>
      <c r="Z449" s="20"/>
      <c r="AA449" s="11"/>
      <c r="AB449" s="15">
        <v>557.6</v>
      </c>
      <c r="AC449" s="20"/>
      <c r="AD449" s="11"/>
      <c r="AE449" s="15">
        <v>825.25</v>
      </c>
      <c r="AF449" s="20"/>
      <c r="AG449" s="11"/>
      <c r="AH449" s="15">
        <v>557.6</v>
      </c>
      <c r="AI449" s="20"/>
      <c r="AJ449" s="11"/>
      <c r="AK449" s="21"/>
      <c r="AL449" s="20"/>
      <c r="AM449" s="11"/>
      <c r="AN449" s="15">
        <v>810</v>
      </c>
      <c r="AO449" s="20"/>
      <c r="AP449" s="11"/>
      <c r="AQ449" s="15">
        <v>464.93465743296008</v>
      </c>
      <c r="AR449" s="20"/>
      <c r="AS449" s="11"/>
      <c r="AT449" s="21"/>
      <c r="AU449" s="20"/>
      <c r="AV449" s="11"/>
      <c r="AW449" s="15">
        <v>753.30000000000007</v>
      </c>
      <c r="AX449" s="20"/>
      <c r="AY449" s="11"/>
      <c r="AZ449" s="15">
        <v>238.73</v>
      </c>
      <c r="BA449" s="20"/>
      <c r="BB449" s="11"/>
      <c r="BC449" s="15">
        <v>446.08</v>
      </c>
      <c r="BD449" s="20"/>
      <c r="BE449" s="11"/>
      <c r="BF449" s="21"/>
      <c r="BG449" s="20"/>
      <c r="BH449" s="11"/>
      <c r="BI449" s="15">
        <v>825.25</v>
      </c>
      <c r="BJ449" s="20"/>
      <c r="BK449" s="11"/>
      <c r="BL449" s="21"/>
      <c r="BN449" s="14">
        <f t="shared" si="42"/>
        <v>0</v>
      </c>
      <c r="BO449" s="13">
        <f t="shared" si="43"/>
        <v>0</v>
      </c>
      <c r="BP449" s="15">
        <f t="shared" si="44"/>
        <v>825.25</v>
      </c>
      <c r="BQ449" s="14">
        <f t="shared" si="45"/>
        <v>0</v>
      </c>
      <c r="BR449" s="13">
        <f t="shared" si="46"/>
        <v>0</v>
      </c>
      <c r="BS449" s="15">
        <f t="shared" si="47"/>
        <v>238.73</v>
      </c>
      <c r="BU449" s="20"/>
      <c r="BV449" s="11"/>
      <c r="BW449" s="15">
        <v>810</v>
      </c>
    </row>
    <row r="450" spans="1:75" x14ac:dyDescent="0.25">
      <c r="A450" s="20" t="s">
        <v>702</v>
      </c>
      <c r="B450" s="11" t="s">
        <v>702</v>
      </c>
      <c r="C450" s="11"/>
      <c r="D450" s="37" t="s">
        <v>734</v>
      </c>
      <c r="E450" s="11" t="s">
        <v>845</v>
      </c>
      <c r="F450" s="11" t="s">
        <v>680</v>
      </c>
      <c r="G450" s="11">
        <v>45384</v>
      </c>
      <c r="H450" s="11"/>
      <c r="I450" s="11"/>
      <c r="J450" s="11"/>
      <c r="K450" s="11"/>
      <c r="L450" s="11">
        <v>521</v>
      </c>
      <c r="M450" s="11"/>
      <c r="N450" s="11"/>
      <c r="O450" s="11"/>
      <c r="P450" s="11"/>
      <c r="Q450" s="15">
        <v>1159</v>
      </c>
      <c r="R450" s="15">
        <f t="shared" si="48"/>
        <v>1241</v>
      </c>
      <c r="T450" s="14"/>
      <c r="U450" s="13"/>
      <c r="V450" s="15">
        <v>621.21250000000009</v>
      </c>
      <c r="W450" s="20"/>
      <c r="X450" s="11"/>
      <c r="Y450" s="15">
        <v>621.21250000000009</v>
      </c>
      <c r="Z450" s="20"/>
      <c r="AA450" s="11"/>
      <c r="AB450" s="15">
        <v>621.21250000000009</v>
      </c>
      <c r="AC450" s="20"/>
      <c r="AD450" s="11"/>
      <c r="AE450" s="15">
        <v>919.05000000000007</v>
      </c>
      <c r="AF450" s="20"/>
      <c r="AG450" s="11"/>
      <c r="AH450" s="15">
        <v>621.21250000000009</v>
      </c>
      <c r="AI450" s="20"/>
      <c r="AJ450" s="11"/>
      <c r="AK450" s="21"/>
      <c r="AL450" s="20"/>
      <c r="AM450" s="11"/>
      <c r="AN450" s="15">
        <v>1159</v>
      </c>
      <c r="AO450" s="20"/>
      <c r="AP450" s="11"/>
      <c r="AQ450" s="15">
        <v>462.34809466560006</v>
      </c>
      <c r="AR450" s="20"/>
      <c r="AS450" s="11"/>
      <c r="AT450" s="21"/>
      <c r="AU450" s="20"/>
      <c r="AV450" s="11"/>
      <c r="AW450" s="15">
        <v>1077.8700000000001</v>
      </c>
      <c r="AX450" s="20"/>
      <c r="AY450" s="11"/>
      <c r="AZ450" s="15">
        <v>319.83</v>
      </c>
      <c r="BA450" s="20"/>
      <c r="BB450" s="11"/>
      <c r="BC450" s="15">
        <v>496.97</v>
      </c>
      <c r="BD450" s="20"/>
      <c r="BE450" s="11"/>
      <c r="BF450" s="21"/>
      <c r="BG450" s="20"/>
      <c r="BH450" s="11"/>
      <c r="BI450" s="15">
        <v>919.05000000000007</v>
      </c>
      <c r="BJ450" s="20"/>
      <c r="BK450" s="11"/>
      <c r="BL450" s="21"/>
      <c r="BN450" s="14">
        <f t="shared" si="42"/>
        <v>0</v>
      </c>
      <c r="BO450" s="13">
        <f t="shared" si="43"/>
        <v>0</v>
      </c>
      <c r="BP450" s="15">
        <f t="shared" si="44"/>
        <v>1159</v>
      </c>
      <c r="BQ450" s="14">
        <f t="shared" si="45"/>
        <v>0</v>
      </c>
      <c r="BR450" s="13">
        <f t="shared" si="46"/>
        <v>0</v>
      </c>
      <c r="BS450" s="15">
        <f t="shared" si="47"/>
        <v>319.83</v>
      </c>
      <c r="BU450" s="20"/>
      <c r="BV450" s="11"/>
      <c r="BW450" s="15">
        <v>1159</v>
      </c>
    </row>
    <row r="451" spans="1:75" x14ac:dyDescent="0.25">
      <c r="A451" s="20" t="s">
        <v>702</v>
      </c>
      <c r="B451" s="11" t="s">
        <v>702</v>
      </c>
      <c r="C451" s="11"/>
      <c r="D451" s="37" t="s">
        <v>735</v>
      </c>
      <c r="E451" s="11" t="s">
        <v>846</v>
      </c>
      <c r="F451" s="11" t="s">
        <v>1007</v>
      </c>
      <c r="G451" s="11">
        <v>45385</v>
      </c>
      <c r="H451" s="11"/>
      <c r="I451" s="11"/>
      <c r="J451" s="11"/>
      <c r="K451" s="11"/>
      <c r="L451" s="11">
        <v>521</v>
      </c>
      <c r="M451" s="11"/>
      <c r="N451" s="11"/>
      <c r="O451" s="11"/>
      <c r="P451" s="11"/>
      <c r="Q451" s="15">
        <v>1266</v>
      </c>
      <c r="R451" s="15">
        <f t="shared" si="48"/>
        <v>1355</v>
      </c>
      <c r="T451" s="14"/>
      <c r="U451" s="13"/>
      <c r="V451" s="15">
        <v>580.625</v>
      </c>
      <c r="W451" s="20"/>
      <c r="X451" s="11"/>
      <c r="Y451" s="15">
        <v>580.625</v>
      </c>
      <c r="Z451" s="20"/>
      <c r="AA451" s="11"/>
      <c r="AB451" s="15">
        <v>580.625</v>
      </c>
      <c r="AC451" s="20"/>
      <c r="AD451" s="11"/>
      <c r="AE451" s="15">
        <v>866.55000000000007</v>
      </c>
      <c r="AF451" s="20"/>
      <c r="AG451" s="11"/>
      <c r="AH451" s="15">
        <v>580.625</v>
      </c>
      <c r="AI451" s="20"/>
      <c r="AJ451" s="11"/>
      <c r="AK451" s="21"/>
      <c r="AL451" s="20"/>
      <c r="AM451" s="11"/>
      <c r="AN451" s="15">
        <v>1266</v>
      </c>
      <c r="AO451" s="20"/>
      <c r="AP451" s="11"/>
      <c r="AQ451" s="15">
        <v>523.13231969855997</v>
      </c>
      <c r="AR451" s="20"/>
      <c r="AS451" s="11"/>
      <c r="AT451" s="21"/>
      <c r="AU451" s="20"/>
      <c r="AV451" s="11"/>
      <c r="AW451" s="15">
        <v>1177.3800000000001</v>
      </c>
      <c r="AX451" s="20"/>
      <c r="AY451" s="11"/>
      <c r="AZ451" s="15">
        <v>291.39999999999998</v>
      </c>
      <c r="BA451" s="20"/>
      <c r="BB451" s="11"/>
      <c r="BC451" s="15">
        <v>464.5</v>
      </c>
      <c r="BD451" s="20"/>
      <c r="BE451" s="11"/>
      <c r="BF451" s="21"/>
      <c r="BG451" s="20"/>
      <c r="BH451" s="11"/>
      <c r="BI451" s="15">
        <v>866.55000000000007</v>
      </c>
      <c r="BJ451" s="20"/>
      <c r="BK451" s="11"/>
      <c r="BL451" s="21"/>
      <c r="BN451" s="14">
        <f t="shared" si="42"/>
        <v>0</v>
      </c>
      <c r="BO451" s="13">
        <f t="shared" si="43"/>
        <v>0</v>
      </c>
      <c r="BP451" s="15">
        <f t="shared" si="44"/>
        <v>1266</v>
      </c>
      <c r="BQ451" s="14">
        <f t="shared" si="45"/>
        <v>0</v>
      </c>
      <c r="BR451" s="13">
        <f t="shared" si="46"/>
        <v>0</v>
      </c>
      <c r="BS451" s="15">
        <f t="shared" si="47"/>
        <v>291.39999999999998</v>
      </c>
      <c r="BU451" s="20"/>
      <c r="BV451" s="11"/>
      <c r="BW451" s="15">
        <v>1266</v>
      </c>
    </row>
    <row r="452" spans="1:75" x14ac:dyDescent="0.25">
      <c r="A452" s="20" t="s">
        <v>702</v>
      </c>
      <c r="B452" s="11" t="s">
        <v>702</v>
      </c>
      <c r="C452" s="11"/>
      <c r="D452" s="37" t="s">
        <v>736</v>
      </c>
      <c r="E452" s="11" t="s">
        <v>847</v>
      </c>
      <c r="F452" s="11" t="s">
        <v>1008</v>
      </c>
      <c r="G452" s="11">
        <v>45391</v>
      </c>
      <c r="H452" s="11"/>
      <c r="I452" s="11"/>
      <c r="J452" s="11"/>
      <c r="K452" s="11"/>
      <c r="L452" s="11">
        <v>521</v>
      </c>
      <c r="M452" s="11"/>
      <c r="N452" s="11"/>
      <c r="O452" s="11"/>
      <c r="P452" s="11"/>
      <c r="Q452" s="15">
        <v>348</v>
      </c>
      <c r="R452" s="15">
        <f t="shared" si="48"/>
        <v>373</v>
      </c>
      <c r="T452" s="14"/>
      <c r="U452" s="13"/>
      <c r="V452" s="15">
        <v>336.5</v>
      </c>
      <c r="W452" s="20"/>
      <c r="X452" s="11"/>
      <c r="Y452" s="15">
        <v>336.5</v>
      </c>
      <c r="Z452" s="20"/>
      <c r="AA452" s="11"/>
      <c r="AB452" s="15">
        <v>336.5</v>
      </c>
      <c r="AC452" s="20"/>
      <c r="AD452" s="11"/>
      <c r="AE452" s="15">
        <v>528.45000000000005</v>
      </c>
      <c r="AF452" s="20"/>
      <c r="AG452" s="11"/>
      <c r="AH452" s="15">
        <v>336.5</v>
      </c>
      <c r="AI452" s="20"/>
      <c r="AJ452" s="11"/>
      <c r="AK452" s="21"/>
      <c r="AL452" s="20"/>
      <c r="AM452" s="11"/>
      <c r="AN452" s="15">
        <v>348</v>
      </c>
      <c r="AO452" s="20"/>
      <c r="AP452" s="11"/>
      <c r="AQ452" s="15">
        <v>284.84522475552001</v>
      </c>
      <c r="AR452" s="20"/>
      <c r="AS452" s="11"/>
      <c r="AT452" s="21"/>
      <c r="AU452" s="20"/>
      <c r="AV452" s="11"/>
      <c r="AW452" s="15">
        <v>323.64000000000004</v>
      </c>
      <c r="AX452" s="20"/>
      <c r="AY452" s="11"/>
      <c r="AZ452" s="15">
        <v>252.08</v>
      </c>
      <c r="BA452" s="20"/>
      <c r="BB452" s="11"/>
      <c r="BC452" s="15">
        <v>269.20999999999998</v>
      </c>
      <c r="BD452" s="20"/>
      <c r="BE452" s="11"/>
      <c r="BF452" s="21"/>
      <c r="BG452" s="20"/>
      <c r="BH452" s="11"/>
      <c r="BI452" s="15">
        <v>528.45000000000005</v>
      </c>
      <c r="BJ452" s="20"/>
      <c r="BK452" s="11"/>
      <c r="BL452" s="21"/>
      <c r="BN452" s="14">
        <f t="shared" si="42"/>
        <v>0</v>
      </c>
      <c r="BO452" s="13">
        <f t="shared" si="43"/>
        <v>0</v>
      </c>
      <c r="BP452" s="15">
        <f t="shared" si="44"/>
        <v>528.45000000000005</v>
      </c>
      <c r="BQ452" s="14">
        <f t="shared" si="45"/>
        <v>0</v>
      </c>
      <c r="BR452" s="13">
        <f t="shared" si="46"/>
        <v>0</v>
      </c>
      <c r="BS452" s="15">
        <f t="shared" si="47"/>
        <v>252.08</v>
      </c>
      <c r="BU452" s="20"/>
      <c r="BV452" s="11"/>
      <c r="BW452" s="15">
        <v>348</v>
      </c>
    </row>
    <row r="453" spans="1:75" x14ac:dyDescent="0.25">
      <c r="A453" s="20" t="s">
        <v>702</v>
      </c>
      <c r="B453" s="11" t="s">
        <v>702</v>
      </c>
      <c r="C453" s="11"/>
      <c r="D453" s="37" t="s">
        <v>737</v>
      </c>
      <c r="E453" s="11" t="s">
        <v>848</v>
      </c>
      <c r="F453" s="11" t="s">
        <v>1009</v>
      </c>
      <c r="G453" s="11">
        <v>47562</v>
      </c>
      <c r="H453" s="11"/>
      <c r="I453" s="11"/>
      <c r="J453" s="11"/>
      <c r="K453" s="11"/>
      <c r="L453" s="11">
        <v>521</v>
      </c>
      <c r="M453" s="11"/>
      <c r="N453" s="11"/>
      <c r="O453" s="11"/>
      <c r="P453" s="11"/>
      <c r="Q453" s="15">
        <v>407</v>
      </c>
      <c r="R453" s="15">
        <f t="shared" si="48"/>
        <v>436</v>
      </c>
      <c r="T453" s="14"/>
      <c r="U453" s="13"/>
      <c r="V453" s="15">
        <v>864.25</v>
      </c>
      <c r="W453" s="20"/>
      <c r="X453" s="11"/>
      <c r="Y453" s="15">
        <v>864.25</v>
      </c>
      <c r="Z453" s="20"/>
      <c r="AA453" s="11"/>
      <c r="AB453" s="15">
        <v>864.25</v>
      </c>
      <c r="AC453" s="20"/>
      <c r="AD453" s="11"/>
      <c r="AE453" s="15">
        <v>1334.8500000000001</v>
      </c>
      <c r="AF453" s="20"/>
      <c r="AG453" s="11"/>
      <c r="AH453" s="15">
        <v>864.25</v>
      </c>
      <c r="AI453" s="20"/>
      <c r="AJ453" s="11"/>
      <c r="AK453" s="21"/>
      <c r="AL453" s="20"/>
      <c r="AM453" s="11"/>
      <c r="AN453" s="15">
        <v>407</v>
      </c>
      <c r="AO453" s="20"/>
      <c r="AP453" s="11"/>
      <c r="AQ453" s="15">
        <v>629.82803385216005</v>
      </c>
      <c r="AR453" s="20"/>
      <c r="AS453" s="11"/>
      <c r="AT453" s="21"/>
      <c r="AU453" s="20"/>
      <c r="AV453" s="11"/>
      <c r="AW453" s="15">
        <v>378.51000000000005</v>
      </c>
      <c r="AX453" s="20"/>
      <c r="AY453" s="11"/>
      <c r="AZ453" s="15">
        <v>531.88</v>
      </c>
      <c r="BA453" s="20"/>
      <c r="BB453" s="11"/>
      <c r="BC453" s="15">
        <v>691.4</v>
      </c>
      <c r="BD453" s="20"/>
      <c r="BE453" s="11"/>
      <c r="BF453" s="21"/>
      <c r="BG453" s="20"/>
      <c r="BH453" s="11"/>
      <c r="BI453" s="15">
        <v>1334.8500000000001</v>
      </c>
      <c r="BJ453" s="20"/>
      <c r="BK453" s="11"/>
      <c r="BL453" s="21"/>
      <c r="BN453" s="14">
        <f t="shared" si="42"/>
        <v>0</v>
      </c>
      <c r="BO453" s="13">
        <f t="shared" si="43"/>
        <v>0</v>
      </c>
      <c r="BP453" s="15">
        <f t="shared" si="44"/>
        <v>1334.8500000000001</v>
      </c>
      <c r="BQ453" s="14">
        <f t="shared" si="45"/>
        <v>0</v>
      </c>
      <c r="BR453" s="13">
        <f t="shared" si="46"/>
        <v>0</v>
      </c>
      <c r="BS453" s="15">
        <f t="shared" si="47"/>
        <v>378.51000000000005</v>
      </c>
      <c r="BU453" s="20"/>
      <c r="BV453" s="11"/>
      <c r="BW453" s="15">
        <v>407</v>
      </c>
    </row>
    <row r="454" spans="1:75" x14ac:dyDescent="0.25">
      <c r="A454" s="20" t="s">
        <v>702</v>
      </c>
      <c r="B454" s="11" t="s">
        <v>702</v>
      </c>
      <c r="C454" s="11"/>
      <c r="D454" s="37" t="s">
        <v>738</v>
      </c>
      <c r="E454" s="11" t="s">
        <v>849</v>
      </c>
      <c r="F454" s="11" t="s">
        <v>691</v>
      </c>
      <c r="G454" s="11">
        <v>49082</v>
      </c>
      <c r="H454" s="11"/>
      <c r="I454" s="11"/>
      <c r="J454" s="11"/>
      <c r="K454" s="11"/>
      <c r="L454" s="11">
        <v>521</v>
      </c>
      <c r="M454" s="11"/>
      <c r="N454" s="11"/>
      <c r="O454" s="11"/>
      <c r="P454" s="11"/>
      <c r="Q454" s="15">
        <v>226</v>
      </c>
      <c r="R454" s="15">
        <f t="shared" si="48"/>
        <v>242</v>
      </c>
      <c r="T454" s="14"/>
      <c r="U454" s="13"/>
      <c r="V454" s="15">
        <v>268.32499999999999</v>
      </c>
      <c r="W454" s="20"/>
      <c r="X454" s="11"/>
      <c r="Y454" s="15">
        <v>268.32499999999999</v>
      </c>
      <c r="Z454" s="20"/>
      <c r="AA454" s="11"/>
      <c r="AB454" s="15">
        <v>268.32499999999999</v>
      </c>
      <c r="AC454" s="20"/>
      <c r="AD454" s="11"/>
      <c r="AE454" s="15">
        <v>396.84999999999997</v>
      </c>
      <c r="AF454" s="20"/>
      <c r="AG454" s="11"/>
      <c r="AH454" s="15">
        <v>268.32499999999999</v>
      </c>
      <c r="AI454" s="20"/>
      <c r="AJ454" s="11"/>
      <c r="AK454" s="21"/>
      <c r="AL454" s="20"/>
      <c r="AM454" s="11"/>
      <c r="AN454" s="15">
        <v>226</v>
      </c>
      <c r="AO454" s="20"/>
      <c r="AP454" s="11"/>
      <c r="AQ454" s="15">
        <v>171.35978333759999</v>
      </c>
      <c r="AR454" s="20"/>
      <c r="AS454" s="11"/>
      <c r="AT454" s="21"/>
      <c r="AU454" s="20"/>
      <c r="AV454" s="11"/>
      <c r="AW454" s="15">
        <v>210.18</v>
      </c>
      <c r="AX454" s="20"/>
      <c r="AY454" s="11"/>
      <c r="AZ454" s="15">
        <v>132.69999999999999</v>
      </c>
      <c r="BA454" s="20"/>
      <c r="BB454" s="11"/>
      <c r="BC454" s="15">
        <v>214.66</v>
      </c>
      <c r="BD454" s="20"/>
      <c r="BE454" s="11"/>
      <c r="BF454" s="21"/>
      <c r="BG454" s="20"/>
      <c r="BH454" s="11"/>
      <c r="BI454" s="15">
        <v>396.84999999999997</v>
      </c>
      <c r="BJ454" s="20"/>
      <c r="BK454" s="11"/>
      <c r="BL454" s="21"/>
      <c r="BN454" s="14">
        <f t="shared" si="42"/>
        <v>0</v>
      </c>
      <c r="BO454" s="13">
        <f t="shared" si="43"/>
        <v>0</v>
      </c>
      <c r="BP454" s="15">
        <f t="shared" si="44"/>
        <v>396.84999999999997</v>
      </c>
      <c r="BQ454" s="14">
        <f t="shared" si="45"/>
        <v>0</v>
      </c>
      <c r="BR454" s="13">
        <f t="shared" si="46"/>
        <v>0</v>
      </c>
      <c r="BS454" s="15">
        <f t="shared" si="47"/>
        <v>132.69999999999999</v>
      </c>
      <c r="BU454" s="20"/>
      <c r="BV454" s="11"/>
      <c r="BW454" s="15">
        <v>226</v>
      </c>
    </row>
    <row r="455" spans="1:75" x14ac:dyDescent="0.25">
      <c r="A455" s="20" t="s">
        <v>702</v>
      </c>
      <c r="B455" s="11" t="s">
        <v>702</v>
      </c>
      <c r="C455" s="11"/>
      <c r="D455" s="37" t="s">
        <v>739</v>
      </c>
      <c r="E455" s="11" t="s">
        <v>850</v>
      </c>
      <c r="F455" s="11" t="s">
        <v>692</v>
      </c>
      <c r="G455" s="11">
        <v>49083</v>
      </c>
      <c r="H455" s="11"/>
      <c r="I455" s="11"/>
      <c r="J455" s="11"/>
      <c r="K455" s="11"/>
      <c r="L455" s="11">
        <v>521</v>
      </c>
      <c r="M455" s="11"/>
      <c r="N455" s="11"/>
      <c r="O455" s="11"/>
      <c r="P455" s="11"/>
      <c r="Q455" s="15">
        <v>345</v>
      </c>
      <c r="R455" s="15">
        <f t="shared" si="48"/>
        <v>370</v>
      </c>
      <c r="T455" s="14"/>
      <c r="U455" s="13"/>
      <c r="V455" s="15">
        <v>394.88750000000005</v>
      </c>
      <c r="W455" s="20"/>
      <c r="X455" s="11"/>
      <c r="Y455" s="15">
        <v>394.88750000000005</v>
      </c>
      <c r="Z455" s="20"/>
      <c r="AA455" s="11"/>
      <c r="AB455" s="15">
        <v>394.88750000000005</v>
      </c>
      <c r="AC455" s="20"/>
      <c r="AD455" s="11"/>
      <c r="AE455" s="15">
        <v>590.75</v>
      </c>
      <c r="AF455" s="20"/>
      <c r="AG455" s="11"/>
      <c r="AH455" s="15">
        <v>394.88750000000005</v>
      </c>
      <c r="AI455" s="20"/>
      <c r="AJ455" s="11"/>
      <c r="AK455" s="21"/>
      <c r="AL455" s="20"/>
      <c r="AM455" s="11"/>
      <c r="AN455" s="15">
        <v>345</v>
      </c>
      <c r="AO455" s="20"/>
      <c r="AP455" s="11"/>
      <c r="AQ455" s="15">
        <v>309.41757104544001</v>
      </c>
      <c r="AR455" s="20"/>
      <c r="AS455" s="11"/>
      <c r="AT455" s="21"/>
      <c r="AU455" s="20"/>
      <c r="AV455" s="11"/>
      <c r="AW455" s="15">
        <v>320.85000000000002</v>
      </c>
      <c r="AX455" s="20"/>
      <c r="AY455" s="11"/>
      <c r="AZ455" s="15">
        <v>251.02</v>
      </c>
      <c r="BA455" s="20"/>
      <c r="BB455" s="11"/>
      <c r="BC455" s="15">
        <v>315.91000000000003</v>
      </c>
      <c r="BD455" s="20"/>
      <c r="BE455" s="11"/>
      <c r="BF455" s="21"/>
      <c r="BG455" s="20"/>
      <c r="BH455" s="11"/>
      <c r="BI455" s="15">
        <v>590.75</v>
      </c>
      <c r="BJ455" s="20"/>
      <c r="BK455" s="11"/>
      <c r="BL455" s="21"/>
      <c r="BN455" s="14">
        <f t="shared" si="42"/>
        <v>0</v>
      </c>
      <c r="BO455" s="13">
        <f t="shared" si="43"/>
        <v>0</v>
      </c>
      <c r="BP455" s="15">
        <f t="shared" si="44"/>
        <v>590.75</v>
      </c>
      <c r="BQ455" s="14">
        <f t="shared" si="45"/>
        <v>0</v>
      </c>
      <c r="BR455" s="13">
        <f t="shared" si="46"/>
        <v>0</v>
      </c>
      <c r="BS455" s="15">
        <f t="shared" si="47"/>
        <v>251.02</v>
      </c>
      <c r="BU455" s="20"/>
      <c r="BV455" s="11"/>
      <c r="BW455" s="15">
        <v>345</v>
      </c>
    </row>
    <row r="456" spans="1:75" x14ac:dyDescent="0.25">
      <c r="A456" s="20" t="s">
        <v>702</v>
      </c>
      <c r="B456" s="11" t="s">
        <v>702</v>
      </c>
      <c r="C456" s="11"/>
      <c r="D456" s="37" t="s">
        <v>740</v>
      </c>
      <c r="E456" s="11" t="s">
        <v>851</v>
      </c>
      <c r="F456" s="11" t="s">
        <v>1010</v>
      </c>
      <c r="G456" s="11">
        <v>49505</v>
      </c>
      <c r="H456" s="11"/>
      <c r="I456" s="11"/>
      <c r="J456" s="11"/>
      <c r="K456" s="11"/>
      <c r="L456" s="11">
        <v>521</v>
      </c>
      <c r="M456" s="11"/>
      <c r="N456" s="11"/>
      <c r="O456" s="11"/>
      <c r="P456" s="11"/>
      <c r="Q456" s="15">
        <v>310</v>
      </c>
      <c r="R456" s="15">
        <f t="shared" si="48"/>
        <v>332</v>
      </c>
      <c r="T456" s="14"/>
      <c r="U456" s="13"/>
      <c r="V456" s="15">
        <v>684.17500000000007</v>
      </c>
      <c r="W456" s="20"/>
      <c r="X456" s="11"/>
      <c r="Y456" s="15">
        <v>684.17500000000007</v>
      </c>
      <c r="Z456" s="20"/>
      <c r="AA456" s="11"/>
      <c r="AB456" s="15">
        <v>684.17500000000007</v>
      </c>
      <c r="AC456" s="20"/>
      <c r="AD456" s="11"/>
      <c r="AE456" s="15">
        <v>1054.8500000000001</v>
      </c>
      <c r="AF456" s="20"/>
      <c r="AG456" s="11"/>
      <c r="AH456" s="15">
        <v>684.17500000000007</v>
      </c>
      <c r="AI456" s="20"/>
      <c r="AJ456" s="11"/>
      <c r="AK456" s="21"/>
      <c r="AL456" s="20"/>
      <c r="AM456" s="11"/>
      <c r="AN456" s="15">
        <v>310</v>
      </c>
      <c r="AO456" s="20"/>
      <c r="AP456" s="11"/>
      <c r="AQ456" s="15">
        <v>499.52993444639998</v>
      </c>
      <c r="AR456" s="20"/>
      <c r="AS456" s="11"/>
      <c r="AT456" s="21"/>
      <c r="AU456" s="20"/>
      <c r="AV456" s="11"/>
      <c r="AW456" s="15">
        <v>288.3</v>
      </c>
      <c r="AX456" s="20"/>
      <c r="AY456" s="11"/>
      <c r="AZ456" s="15">
        <v>606.49</v>
      </c>
      <c r="BA456" s="20"/>
      <c r="BB456" s="11"/>
      <c r="BC456" s="15">
        <v>547.34</v>
      </c>
      <c r="BD456" s="20"/>
      <c r="BE456" s="11"/>
      <c r="BF456" s="21"/>
      <c r="BG456" s="20"/>
      <c r="BH456" s="11"/>
      <c r="BI456" s="15">
        <v>1054.8500000000001</v>
      </c>
      <c r="BJ456" s="20"/>
      <c r="BK456" s="11"/>
      <c r="BL456" s="21"/>
      <c r="BN456" s="14">
        <f t="shared" ref="BN456:BN519" si="49">MAX($BJ456,$BG456,$BD456,$BA456,$AX456,$AU456,$AR456,$AO456,$AL456,$AI456,$AF456,$AC456,$Z456,$W456,$T456)</f>
        <v>0</v>
      </c>
      <c r="BO456" s="13">
        <f t="shared" ref="BO456:BO519" si="50">MAX($BK456,$BH456,$BE456,$BB456,$AY456,$AV456,$AS456,$AP456,$AM456,$AJ456,$AG456,$AD456,$AA456,$X456,$U456)</f>
        <v>0</v>
      </c>
      <c r="BP456" s="15">
        <f t="shared" ref="BP456:BP519" si="51">MAX($BL456,$BI456,$BF456,$BC456,$AZ456,$AW456,$AT456,$AQ456,$AN456,$AK456,$AH456,$AE456,$AB456,$Y456,$V456)</f>
        <v>1054.8500000000001</v>
      </c>
      <c r="BQ456" s="14">
        <f t="shared" ref="BQ456:BQ519" si="52">MIN($BJ456,$BG456,$BD456,$BA456,$AX456,$AU456,$AR456,$AO456,$AL456,$AI456,$AF456,$AC456,$Z456,$W456,$T456)</f>
        <v>0</v>
      </c>
      <c r="BR456" s="13">
        <f t="shared" ref="BR456:BR519" si="53">MIN($BK456,$BH456,$BE456,$BB456,$AY456,$AV456,$AS456,$AP456,$AM456,$AJ456,$AG456,$AD456,$AA456,$X456,$U456)</f>
        <v>0</v>
      </c>
      <c r="BS456" s="15">
        <f t="shared" ref="BS456:BS519" si="54">MIN($BL456,$BI456,$BF456,$BC456,$AZ456,$AW456,$AT456,$AQ456,$AN456,$AK456,$AH456,$AE456,$AB456,$Y456,$V456)</f>
        <v>288.3</v>
      </c>
      <c r="BU456" s="20"/>
      <c r="BV456" s="11"/>
      <c r="BW456" s="15">
        <v>310</v>
      </c>
    </row>
    <row r="457" spans="1:75" x14ac:dyDescent="0.25">
      <c r="A457" s="20" t="s">
        <v>702</v>
      </c>
      <c r="B457" s="11" t="s">
        <v>702</v>
      </c>
      <c r="C457" s="11"/>
      <c r="D457" s="37" t="s">
        <v>741</v>
      </c>
      <c r="E457" s="11" t="s">
        <v>852</v>
      </c>
      <c r="F457" s="11" t="s">
        <v>1011</v>
      </c>
      <c r="G457" s="11">
        <v>55700</v>
      </c>
      <c r="H457" s="11"/>
      <c r="I457" s="11"/>
      <c r="J457" s="11"/>
      <c r="K457" s="11"/>
      <c r="L457" s="11">
        <v>521</v>
      </c>
      <c r="M457" s="11"/>
      <c r="N457" s="11"/>
      <c r="O457" s="11"/>
      <c r="P457" s="11"/>
      <c r="Q457" s="15">
        <v>255</v>
      </c>
      <c r="R457" s="15">
        <f t="shared" ref="R457:R520" si="55">ROUNDUP(+Q457*1.07,0)</f>
        <v>273</v>
      </c>
      <c r="T457" s="14"/>
      <c r="U457" s="13"/>
      <c r="V457" s="15">
        <v>325.0625</v>
      </c>
      <c r="W457" s="20"/>
      <c r="X457" s="11"/>
      <c r="Y457" s="15">
        <v>325.0625</v>
      </c>
      <c r="Z457" s="20"/>
      <c r="AA457" s="11"/>
      <c r="AB457" s="15">
        <v>325.0625</v>
      </c>
      <c r="AC457" s="20"/>
      <c r="AD457" s="11"/>
      <c r="AE457" s="15">
        <v>498.34999999999997</v>
      </c>
      <c r="AF457" s="20"/>
      <c r="AG457" s="11"/>
      <c r="AH457" s="15">
        <v>325.0625</v>
      </c>
      <c r="AI457" s="20"/>
      <c r="AJ457" s="11"/>
      <c r="AK457" s="21"/>
      <c r="AL457" s="20"/>
      <c r="AM457" s="11"/>
      <c r="AN457" s="15">
        <v>255</v>
      </c>
      <c r="AO457" s="20"/>
      <c r="AP457" s="11"/>
      <c r="AQ457" s="15">
        <v>207.57166208064001</v>
      </c>
      <c r="AR457" s="20"/>
      <c r="AS457" s="11"/>
      <c r="AT457" s="21"/>
      <c r="AU457" s="20"/>
      <c r="AV457" s="11"/>
      <c r="AW457" s="15">
        <v>237.15</v>
      </c>
      <c r="AX457" s="20"/>
      <c r="AY457" s="11"/>
      <c r="AZ457" s="15">
        <v>70.22</v>
      </c>
      <c r="BA457" s="20"/>
      <c r="BB457" s="11"/>
      <c r="BC457" s="15">
        <v>260.05</v>
      </c>
      <c r="BD457" s="20"/>
      <c r="BE457" s="11"/>
      <c r="BF457" s="21"/>
      <c r="BG457" s="20"/>
      <c r="BH457" s="11"/>
      <c r="BI457" s="15">
        <v>498.34999999999997</v>
      </c>
      <c r="BJ457" s="20"/>
      <c r="BK457" s="11"/>
      <c r="BL457" s="21"/>
      <c r="BN457" s="14">
        <f t="shared" si="49"/>
        <v>0</v>
      </c>
      <c r="BO457" s="13">
        <f t="shared" si="50"/>
        <v>0</v>
      </c>
      <c r="BP457" s="15">
        <f t="shared" si="51"/>
        <v>498.34999999999997</v>
      </c>
      <c r="BQ457" s="14">
        <f t="shared" si="52"/>
        <v>0</v>
      </c>
      <c r="BR457" s="13">
        <f t="shared" si="53"/>
        <v>0</v>
      </c>
      <c r="BS457" s="15">
        <f t="shared" si="54"/>
        <v>70.22</v>
      </c>
      <c r="BU457" s="20"/>
      <c r="BV457" s="11"/>
      <c r="BW457" s="15">
        <v>255</v>
      </c>
    </row>
    <row r="458" spans="1:75" x14ac:dyDescent="0.25">
      <c r="A458" s="20" t="s">
        <v>702</v>
      </c>
      <c r="B458" s="11" t="s">
        <v>702</v>
      </c>
      <c r="C458" s="11"/>
      <c r="D458" s="37" t="s">
        <v>742</v>
      </c>
      <c r="E458" s="11" t="s">
        <v>853</v>
      </c>
      <c r="F458" s="11" t="s">
        <v>1012</v>
      </c>
      <c r="G458" s="11">
        <v>55866</v>
      </c>
      <c r="H458" s="11"/>
      <c r="I458" s="11"/>
      <c r="J458" s="11"/>
      <c r="K458" s="11"/>
      <c r="L458" s="11">
        <v>521</v>
      </c>
      <c r="M458" s="11"/>
      <c r="N458" s="11"/>
      <c r="O458" s="11"/>
      <c r="P458" s="11"/>
      <c r="Q458" s="15">
        <v>2053</v>
      </c>
      <c r="R458" s="15">
        <f t="shared" si="55"/>
        <v>2197</v>
      </c>
      <c r="T458" s="14"/>
      <c r="U458" s="13"/>
      <c r="V458" s="15">
        <v>1885.0374999999999</v>
      </c>
      <c r="W458" s="20"/>
      <c r="X458" s="11"/>
      <c r="Y458" s="15">
        <v>1885.0374999999999</v>
      </c>
      <c r="Z458" s="20"/>
      <c r="AA458" s="11"/>
      <c r="AB458" s="15">
        <v>1885.0374999999999</v>
      </c>
      <c r="AC458" s="20"/>
      <c r="AD458" s="11"/>
      <c r="AE458" s="15">
        <v>2924.5499999999997</v>
      </c>
      <c r="AF458" s="20"/>
      <c r="AG458" s="11"/>
      <c r="AH458" s="15">
        <v>1885.0374999999999</v>
      </c>
      <c r="AI458" s="20"/>
      <c r="AJ458" s="11"/>
      <c r="AK458" s="21"/>
      <c r="AL458" s="20"/>
      <c r="AM458" s="11"/>
      <c r="AN458" s="15">
        <v>2053</v>
      </c>
      <c r="AO458" s="20"/>
      <c r="AP458" s="11"/>
      <c r="AQ458" s="15">
        <v>1629.5345434368</v>
      </c>
      <c r="AR458" s="20"/>
      <c r="AS458" s="11"/>
      <c r="AT458" s="21"/>
      <c r="AU458" s="20"/>
      <c r="AV458" s="11"/>
      <c r="AW458" s="15">
        <v>1909.2900000000002</v>
      </c>
      <c r="AX458" s="20"/>
      <c r="AY458" s="11"/>
      <c r="AZ458" s="15">
        <v>1175.05</v>
      </c>
      <c r="BA458" s="20"/>
      <c r="BB458" s="11"/>
      <c r="BC458" s="15">
        <v>1508.04</v>
      </c>
      <c r="BD458" s="20"/>
      <c r="BE458" s="11"/>
      <c r="BF458" s="21"/>
      <c r="BG458" s="20"/>
      <c r="BH458" s="11"/>
      <c r="BI458" s="15">
        <v>2924.5499999999997</v>
      </c>
      <c r="BJ458" s="20"/>
      <c r="BK458" s="11"/>
      <c r="BL458" s="21"/>
      <c r="BN458" s="14">
        <f t="shared" si="49"/>
        <v>0</v>
      </c>
      <c r="BO458" s="13">
        <f t="shared" si="50"/>
        <v>0</v>
      </c>
      <c r="BP458" s="15">
        <f t="shared" si="51"/>
        <v>2924.5499999999997</v>
      </c>
      <c r="BQ458" s="14">
        <f t="shared" si="52"/>
        <v>0</v>
      </c>
      <c r="BR458" s="13">
        <f t="shared" si="53"/>
        <v>0</v>
      </c>
      <c r="BS458" s="15">
        <f t="shared" si="54"/>
        <v>1175.05</v>
      </c>
      <c r="BU458" s="20"/>
      <c r="BV458" s="11"/>
      <c r="BW458" s="15">
        <v>2053</v>
      </c>
    </row>
    <row r="459" spans="1:75" x14ac:dyDescent="0.25">
      <c r="A459" s="20" t="s">
        <v>702</v>
      </c>
      <c r="B459" s="11" t="s">
        <v>702</v>
      </c>
      <c r="C459" s="11"/>
      <c r="D459" s="37" t="s">
        <v>743</v>
      </c>
      <c r="E459" s="11" t="s">
        <v>854</v>
      </c>
      <c r="F459" s="11" t="s">
        <v>678</v>
      </c>
      <c r="G459" s="11">
        <v>59020</v>
      </c>
      <c r="H459" s="11"/>
      <c r="I459" s="11"/>
      <c r="J459" s="11"/>
      <c r="K459" s="11"/>
      <c r="L459" s="11">
        <v>521</v>
      </c>
      <c r="M459" s="11"/>
      <c r="N459" s="11"/>
      <c r="O459" s="11"/>
      <c r="P459" s="11"/>
      <c r="Q459" s="15">
        <v>84</v>
      </c>
      <c r="R459" s="15">
        <f t="shared" si="55"/>
        <v>90</v>
      </c>
      <c r="T459" s="14"/>
      <c r="U459" s="13"/>
      <c r="V459" s="15">
        <v>91.237499999999997</v>
      </c>
      <c r="W459" s="20"/>
      <c r="X459" s="11"/>
      <c r="Y459" s="15">
        <v>91.237499999999997</v>
      </c>
      <c r="Z459" s="20"/>
      <c r="AA459" s="11"/>
      <c r="AB459" s="15">
        <v>91.237499999999997</v>
      </c>
      <c r="AC459" s="20"/>
      <c r="AD459" s="11"/>
      <c r="AE459" s="15">
        <v>65.05</v>
      </c>
      <c r="AF459" s="20"/>
      <c r="AG459" s="11"/>
      <c r="AH459" s="15">
        <v>91.237499999999997</v>
      </c>
      <c r="AI459" s="20"/>
      <c r="AJ459" s="11"/>
      <c r="AK459" s="21"/>
      <c r="AL459" s="20"/>
      <c r="AM459" s="11"/>
      <c r="AN459" s="15">
        <v>84</v>
      </c>
      <c r="AO459" s="20"/>
      <c r="AP459" s="11"/>
      <c r="AQ459" s="15">
        <v>69.513874372799989</v>
      </c>
      <c r="AR459" s="20"/>
      <c r="AS459" s="11"/>
      <c r="AT459" s="21"/>
      <c r="AU459" s="20"/>
      <c r="AV459" s="11"/>
      <c r="AW459" s="15">
        <v>78.12</v>
      </c>
      <c r="AX459" s="20"/>
      <c r="AY459" s="11"/>
      <c r="AZ459" s="15">
        <v>33.700000000000003</v>
      </c>
      <c r="BA459" s="20"/>
      <c r="BB459" s="11"/>
      <c r="BC459" s="15"/>
      <c r="BD459" s="20"/>
      <c r="BE459" s="11"/>
      <c r="BF459" s="21"/>
      <c r="BG459" s="20"/>
      <c r="BH459" s="11"/>
      <c r="BI459" s="15">
        <v>65.05</v>
      </c>
      <c r="BJ459" s="20"/>
      <c r="BK459" s="11"/>
      <c r="BL459" s="21"/>
      <c r="BN459" s="14">
        <f t="shared" si="49"/>
        <v>0</v>
      </c>
      <c r="BO459" s="13">
        <f t="shared" si="50"/>
        <v>0</v>
      </c>
      <c r="BP459" s="15">
        <f t="shared" si="51"/>
        <v>91.237499999999997</v>
      </c>
      <c r="BQ459" s="14">
        <f t="shared" si="52"/>
        <v>0</v>
      </c>
      <c r="BR459" s="13">
        <f t="shared" si="53"/>
        <v>0</v>
      </c>
      <c r="BS459" s="15">
        <f t="shared" si="54"/>
        <v>33.700000000000003</v>
      </c>
      <c r="BU459" s="20"/>
      <c r="BV459" s="11"/>
      <c r="BW459" s="15">
        <v>84</v>
      </c>
    </row>
    <row r="460" spans="1:75" x14ac:dyDescent="0.25">
      <c r="A460" s="20" t="s">
        <v>702</v>
      </c>
      <c r="B460" s="11" t="s">
        <v>702</v>
      </c>
      <c r="C460" s="11"/>
      <c r="D460" s="37" t="s">
        <v>744</v>
      </c>
      <c r="E460" s="11" t="s">
        <v>855</v>
      </c>
      <c r="F460" s="11" t="s">
        <v>679</v>
      </c>
      <c r="G460" s="11">
        <v>59025</v>
      </c>
      <c r="H460" s="11"/>
      <c r="I460" s="11"/>
      <c r="J460" s="11"/>
      <c r="K460" s="11"/>
      <c r="L460" s="11">
        <v>521</v>
      </c>
      <c r="M460" s="11"/>
      <c r="N460" s="11"/>
      <c r="O460" s="11"/>
      <c r="P460" s="11"/>
      <c r="Q460" s="15">
        <v>140</v>
      </c>
      <c r="R460" s="15">
        <f t="shared" si="55"/>
        <v>150</v>
      </c>
      <c r="T460" s="14"/>
      <c r="U460" s="13"/>
      <c r="V460" s="15">
        <v>62.362499999999997</v>
      </c>
      <c r="W460" s="20"/>
      <c r="X460" s="11"/>
      <c r="Y460" s="15">
        <v>62.362499999999997</v>
      </c>
      <c r="Z460" s="20"/>
      <c r="AA460" s="11"/>
      <c r="AB460" s="15">
        <v>62.362499999999997</v>
      </c>
      <c r="AC460" s="20"/>
      <c r="AD460" s="11"/>
      <c r="AE460" s="15">
        <v>36.35</v>
      </c>
      <c r="AF460" s="20"/>
      <c r="AG460" s="11"/>
      <c r="AH460" s="15">
        <v>62.362499999999997</v>
      </c>
      <c r="AI460" s="20"/>
      <c r="AJ460" s="11"/>
      <c r="AK460" s="21"/>
      <c r="AL460" s="20"/>
      <c r="AM460" s="11"/>
      <c r="AN460" s="15">
        <v>140</v>
      </c>
      <c r="AO460" s="20"/>
      <c r="AP460" s="11"/>
      <c r="AQ460" s="15">
        <v>46.8814501584</v>
      </c>
      <c r="AR460" s="20"/>
      <c r="AS460" s="11"/>
      <c r="AT460" s="21"/>
      <c r="AU460" s="20"/>
      <c r="AV460" s="11"/>
      <c r="AW460" s="15">
        <v>130.20000000000002</v>
      </c>
      <c r="AX460" s="20"/>
      <c r="AY460" s="11"/>
      <c r="AZ460" s="15">
        <v>28.44</v>
      </c>
      <c r="BA460" s="20"/>
      <c r="BB460" s="11"/>
      <c r="BC460" s="15"/>
      <c r="BD460" s="20"/>
      <c r="BE460" s="11"/>
      <c r="BF460" s="21"/>
      <c r="BG460" s="20"/>
      <c r="BH460" s="11"/>
      <c r="BI460" s="15">
        <v>36.35</v>
      </c>
      <c r="BJ460" s="20"/>
      <c r="BK460" s="11"/>
      <c r="BL460" s="21"/>
      <c r="BN460" s="14">
        <f t="shared" si="49"/>
        <v>0</v>
      </c>
      <c r="BO460" s="13">
        <f t="shared" si="50"/>
        <v>0</v>
      </c>
      <c r="BP460" s="15">
        <f t="shared" si="51"/>
        <v>140</v>
      </c>
      <c r="BQ460" s="14">
        <f t="shared" si="52"/>
        <v>0</v>
      </c>
      <c r="BR460" s="13">
        <f t="shared" si="53"/>
        <v>0</v>
      </c>
      <c r="BS460" s="15">
        <f t="shared" si="54"/>
        <v>28.44</v>
      </c>
      <c r="BU460" s="20"/>
      <c r="BV460" s="11"/>
      <c r="BW460" s="15">
        <v>140</v>
      </c>
    </row>
    <row r="461" spans="1:75" x14ac:dyDescent="0.25">
      <c r="A461" s="20" t="s">
        <v>702</v>
      </c>
      <c r="B461" s="11" t="s">
        <v>702</v>
      </c>
      <c r="C461" s="11"/>
      <c r="D461" s="37" t="s">
        <v>745</v>
      </c>
      <c r="E461" s="11" t="s">
        <v>856</v>
      </c>
      <c r="F461" s="11" t="s">
        <v>1013</v>
      </c>
      <c r="G461" s="11">
        <v>59400</v>
      </c>
      <c r="H461" s="11"/>
      <c r="I461" s="11"/>
      <c r="J461" s="11"/>
      <c r="K461" s="11"/>
      <c r="L461" s="11">
        <v>521</v>
      </c>
      <c r="M461" s="11"/>
      <c r="N461" s="11"/>
      <c r="O461" s="11"/>
      <c r="P461" s="11"/>
      <c r="Q461" s="15">
        <v>5098</v>
      </c>
      <c r="R461" s="15">
        <f t="shared" si="55"/>
        <v>5455</v>
      </c>
      <c r="T461" s="14"/>
      <c r="U461" s="13"/>
      <c r="V461" s="15">
        <v>2772.5250000000001</v>
      </c>
      <c r="W461" s="20"/>
      <c r="X461" s="11"/>
      <c r="Y461" s="15">
        <v>2772.5250000000001</v>
      </c>
      <c r="Z461" s="20"/>
      <c r="AA461" s="11"/>
      <c r="AB461" s="15">
        <v>2772.5250000000001</v>
      </c>
      <c r="AC461" s="20"/>
      <c r="AD461" s="11"/>
      <c r="AE461" s="15">
        <v>4230.05</v>
      </c>
      <c r="AF461" s="20"/>
      <c r="AG461" s="11"/>
      <c r="AH461" s="15">
        <v>2772.5250000000001</v>
      </c>
      <c r="AI461" s="20"/>
      <c r="AJ461" s="11"/>
      <c r="AK461" s="21"/>
      <c r="AL461" s="20"/>
      <c r="AM461" s="11"/>
      <c r="AN461" s="15">
        <v>5098</v>
      </c>
      <c r="AO461" s="20"/>
      <c r="AP461" s="11"/>
      <c r="AQ461" s="15">
        <v>2043.0612658684802</v>
      </c>
      <c r="AR461" s="20"/>
      <c r="AS461" s="11"/>
      <c r="AT461" s="21"/>
      <c r="AU461" s="20"/>
      <c r="AV461" s="11"/>
      <c r="AW461" s="15">
        <v>4741.1400000000003</v>
      </c>
      <c r="AX461" s="20"/>
      <c r="AY461" s="11"/>
      <c r="AZ461" s="15">
        <v>1579.66</v>
      </c>
      <c r="BA461" s="20"/>
      <c r="BB461" s="11"/>
      <c r="BC461" s="15">
        <v>2218.0100000000002</v>
      </c>
      <c r="BD461" s="20"/>
      <c r="BE461" s="11"/>
      <c r="BF461" s="21"/>
      <c r="BG461" s="20"/>
      <c r="BH461" s="11"/>
      <c r="BI461" s="15">
        <v>4230.05</v>
      </c>
      <c r="BJ461" s="20"/>
      <c r="BK461" s="11"/>
      <c r="BL461" s="21"/>
      <c r="BN461" s="14">
        <f t="shared" si="49"/>
        <v>0</v>
      </c>
      <c r="BO461" s="13">
        <f t="shared" si="50"/>
        <v>0</v>
      </c>
      <c r="BP461" s="15">
        <f t="shared" si="51"/>
        <v>5098</v>
      </c>
      <c r="BQ461" s="14">
        <f t="shared" si="52"/>
        <v>0</v>
      </c>
      <c r="BR461" s="13">
        <f t="shared" si="53"/>
        <v>0</v>
      </c>
      <c r="BS461" s="15">
        <f t="shared" si="54"/>
        <v>1579.66</v>
      </c>
      <c r="BU461" s="20"/>
      <c r="BV461" s="11"/>
      <c r="BW461" s="15">
        <v>5098</v>
      </c>
    </row>
    <row r="462" spans="1:75" x14ac:dyDescent="0.25">
      <c r="A462" s="20" t="s">
        <v>702</v>
      </c>
      <c r="B462" s="11" t="s">
        <v>702</v>
      </c>
      <c r="C462" s="11"/>
      <c r="D462" s="37" t="s">
        <v>746</v>
      </c>
      <c r="E462" s="11" t="s">
        <v>857</v>
      </c>
      <c r="F462" s="11" t="s">
        <v>1014</v>
      </c>
      <c r="G462" s="11">
        <v>59510</v>
      </c>
      <c r="H462" s="11"/>
      <c r="I462" s="11"/>
      <c r="J462" s="11"/>
      <c r="K462" s="11"/>
      <c r="L462" s="11">
        <v>521</v>
      </c>
      <c r="M462" s="11"/>
      <c r="N462" s="11"/>
      <c r="O462" s="11"/>
      <c r="P462" s="11"/>
      <c r="Q462" s="15">
        <v>7033</v>
      </c>
      <c r="R462" s="15">
        <f t="shared" si="55"/>
        <v>7526</v>
      </c>
      <c r="T462" s="14"/>
      <c r="U462" s="13"/>
      <c r="V462" s="15">
        <v>3070.7375000000002</v>
      </c>
      <c r="W462" s="20"/>
      <c r="X462" s="11"/>
      <c r="Y462" s="15">
        <v>3070.7375000000002</v>
      </c>
      <c r="Z462" s="20"/>
      <c r="AA462" s="11"/>
      <c r="AB462" s="15">
        <v>3070.7375000000002</v>
      </c>
      <c r="AC462" s="20"/>
      <c r="AD462" s="11"/>
      <c r="AE462" s="15">
        <v>4689.95</v>
      </c>
      <c r="AF462" s="20"/>
      <c r="AG462" s="11"/>
      <c r="AH462" s="15">
        <v>3070.7375000000002</v>
      </c>
      <c r="AI462" s="20"/>
      <c r="AJ462" s="11"/>
      <c r="AK462" s="21"/>
      <c r="AL462" s="20"/>
      <c r="AM462" s="11"/>
      <c r="AN462" s="15">
        <v>7033</v>
      </c>
      <c r="AO462" s="20"/>
      <c r="AP462" s="11"/>
      <c r="AQ462" s="15">
        <v>2258.0692959052799</v>
      </c>
      <c r="AR462" s="20"/>
      <c r="AS462" s="11"/>
      <c r="AT462" s="21"/>
      <c r="AU462" s="20"/>
      <c r="AV462" s="11"/>
      <c r="AW462" s="15">
        <v>6540.6900000000005</v>
      </c>
      <c r="AX462" s="20"/>
      <c r="AY462" s="11"/>
      <c r="AZ462" s="15">
        <v>1787.84</v>
      </c>
      <c r="BA462" s="20"/>
      <c r="BB462" s="11"/>
      <c r="BC462" s="15">
        <v>2456.58</v>
      </c>
      <c r="BD462" s="20"/>
      <c r="BE462" s="11"/>
      <c r="BF462" s="21"/>
      <c r="BG462" s="20"/>
      <c r="BH462" s="11"/>
      <c r="BI462" s="15">
        <v>4689.95</v>
      </c>
      <c r="BJ462" s="20"/>
      <c r="BK462" s="11"/>
      <c r="BL462" s="21"/>
      <c r="BN462" s="14">
        <f t="shared" si="49"/>
        <v>0</v>
      </c>
      <c r="BO462" s="13">
        <f t="shared" si="50"/>
        <v>0</v>
      </c>
      <c r="BP462" s="15">
        <f t="shared" si="51"/>
        <v>7033</v>
      </c>
      <c r="BQ462" s="14">
        <f t="shared" si="52"/>
        <v>0</v>
      </c>
      <c r="BR462" s="13">
        <f t="shared" si="53"/>
        <v>0</v>
      </c>
      <c r="BS462" s="15">
        <f t="shared" si="54"/>
        <v>1787.84</v>
      </c>
      <c r="BU462" s="20"/>
      <c r="BV462" s="11"/>
      <c r="BW462" s="15">
        <v>7033</v>
      </c>
    </row>
    <row r="463" spans="1:75" x14ac:dyDescent="0.25">
      <c r="A463" s="20" t="s">
        <v>702</v>
      </c>
      <c r="B463" s="11" t="s">
        <v>702</v>
      </c>
      <c r="C463" s="11"/>
      <c r="D463" s="37" t="s">
        <v>747</v>
      </c>
      <c r="E463" s="11" t="s">
        <v>858</v>
      </c>
      <c r="F463" s="11" t="s">
        <v>1003</v>
      </c>
      <c r="G463" s="11">
        <v>59610</v>
      </c>
      <c r="H463" s="11"/>
      <c r="I463" s="11"/>
      <c r="J463" s="11"/>
      <c r="K463" s="11"/>
      <c r="L463" s="11">
        <v>521</v>
      </c>
      <c r="M463" s="11"/>
      <c r="N463" s="11"/>
      <c r="O463" s="11"/>
      <c r="P463" s="11"/>
      <c r="Q463" s="15">
        <v>2637</v>
      </c>
      <c r="R463" s="15">
        <f t="shared" si="55"/>
        <v>2822</v>
      </c>
      <c r="T463" s="14"/>
      <c r="U463" s="13"/>
      <c r="V463" s="15">
        <v>2912.4624999999996</v>
      </c>
      <c r="W463" s="20"/>
      <c r="X463" s="11"/>
      <c r="Y463" s="15">
        <v>2912.4624999999996</v>
      </c>
      <c r="Z463" s="20"/>
      <c r="AA463" s="11"/>
      <c r="AB463" s="15">
        <v>2912.4624999999996</v>
      </c>
      <c r="AC463" s="20"/>
      <c r="AD463" s="11"/>
      <c r="AE463" s="15">
        <v>4438.6499999999996</v>
      </c>
      <c r="AF463" s="20"/>
      <c r="AG463" s="11"/>
      <c r="AH463" s="15">
        <v>2912.4624999999996</v>
      </c>
      <c r="AI463" s="20"/>
      <c r="AJ463" s="11"/>
      <c r="AK463" s="21"/>
      <c r="AL463" s="20"/>
      <c r="AM463" s="11"/>
      <c r="AN463" s="15">
        <v>2637</v>
      </c>
      <c r="AO463" s="20"/>
      <c r="AP463" s="11"/>
      <c r="AQ463" s="15">
        <v>2141.0273306822401</v>
      </c>
      <c r="AR463" s="20"/>
      <c r="AS463" s="11"/>
      <c r="AT463" s="21"/>
      <c r="AU463" s="20"/>
      <c r="AV463" s="11"/>
      <c r="AW463" s="15">
        <v>2452.4100000000003</v>
      </c>
      <c r="AX463" s="20"/>
      <c r="AY463" s="11"/>
      <c r="AZ463" s="15">
        <v>1698.96</v>
      </c>
      <c r="BA463" s="20"/>
      <c r="BB463" s="11"/>
      <c r="BC463" s="15">
        <v>2329.9699999999998</v>
      </c>
      <c r="BD463" s="20"/>
      <c r="BE463" s="11"/>
      <c r="BF463" s="21"/>
      <c r="BG463" s="20"/>
      <c r="BH463" s="11"/>
      <c r="BI463" s="15">
        <v>4438.6499999999996</v>
      </c>
      <c r="BJ463" s="20"/>
      <c r="BK463" s="11"/>
      <c r="BL463" s="21"/>
      <c r="BN463" s="14">
        <f t="shared" si="49"/>
        <v>0</v>
      </c>
      <c r="BO463" s="13">
        <f t="shared" si="50"/>
        <v>0</v>
      </c>
      <c r="BP463" s="15">
        <f t="shared" si="51"/>
        <v>4438.6499999999996</v>
      </c>
      <c r="BQ463" s="14">
        <f t="shared" si="52"/>
        <v>0</v>
      </c>
      <c r="BR463" s="13">
        <f t="shared" si="53"/>
        <v>0</v>
      </c>
      <c r="BS463" s="15">
        <f t="shared" si="54"/>
        <v>1698.96</v>
      </c>
      <c r="BU463" s="20"/>
      <c r="BV463" s="11"/>
      <c r="BW463" s="15">
        <v>2637</v>
      </c>
    </row>
    <row r="464" spans="1:75" x14ac:dyDescent="0.25">
      <c r="A464" s="20" t="s">
        <v>702</v>
      </c>
      <c r="B464" s="11" t="s">
        <v>702</v>
      </c>
      <c r="C464" s="11"/>
      <c r="D464" s="37" t="s">
        <v>748</v>
      </c>
      <c r="E464" s="11" t="s">
        <v>859</v>
      </c>
      <c r="F464" s="11" t="s">
        <v>445</v>
      </c>
      <c r="G464" s="11">
        <v>64483</v>
      </c>
      <c r="H464" s="11"/>
      <c r="I464" s="11"/>
      <c r="J464" s="11"/>
      <c r="K464" s="11"/>
      <c r="L464" s="11">
        <v>521</v>
      </c>
      <c r="M464" s="11"/>
      <c r="N464" s="11"/>
      <c r="O464" s="11"/>
      <c r="P464" s="11"/>
      <c r="Q464" s="15">
        <v>256</v>
      </c>
      <c r="R464" s="15">
        <f t="shared" si="55"/>
        <v>274</v>
      </c>
      <c r="T464" s="14"/>
      <c r="U464" s="13"/>
      <c r="V464" s="15">
        <v>309.75</v>
      </c>
      <c r="W464" s="20"/>
      <c r="X464" s="11"/>
      <c r="Y464" s="15">
        <v>309.75</v>
      </c>
      <c r="Z464" s="20"/>
      <c r="AA464" s="11"/>
      <c r="AB464" s="15">
        <v>309.75</v>
      </c>
      <c r="AC464" s="20"/>
      <c r="AD464" s="11"/>
      <c r="AE464" s="15">
        <v>450.75</v>
      </c>
      <c r="AF464" s="20"/>
      <c r="AG464" s="11"/>
      <c r="AH464" s="15">
        <v>309.75</v>
      </c>
      <c r="AI464" s="20"/>
      <c r="AJ464" s="11"/>
      <c r="AK464" s="21"/>
      <c r="AL464" s="20"/>
      <c r="AM464" s="11"/>
      <c r="AN464" s="15">
        <v>256</v>
      </c>
      <c r="AO464" s="20"/>
      <c r="AP464" s="11"/>
      <c r="AQ464" s="15">
        <v>220.82779626336</v>
      </c>
      <c r="AR464" s="20"/>
      <c r="AS464" s="11"/>
      <c r="AT464" s="21"/>
      <c r="AU464" s="20"/>
      <c r="AV464" s="11"/>
      <c r="AW464" s="15">
        <v>238.08</v>
      </c>
      <c r="AX464" s="20"/>
      <c r="AY464" s="11"/>
      <c r="AZ464" s="15">
        <v>156.57</v>
      </c>
      <c r="BA464" s="20"/>
      <c r="BB464" s="11"/>
      <c r="BC464" s="15">
        <v>247.8</v>
      </c>
      <c r="BD464" s="20"/>
      <c r="BE464" s="11"/>
      <c r="BF464" s="21"/>
      <c r="BG464" s="20"/>
      <c r="BH464" s="11"/>
      <c r="BI464" s="15">
        <v>450.75</v>
      </c>
      <c r="BJ464" s="20"/>
      <c r="BK464" s="11"/>
      <c r="BL464" s="21"/>
      <c r="BN464" s="14">
        <f t="shared" si="49"/>
        <v>0</v>
      </c>
      <c r="BO464" s="13">
        <f t="shared" si="50"/>
        <v>0</v>
      </c>
      <c r="BP464" s="15">
        <f t="shared" si="51"/>
        <v>450.75</v>
      </c>
      <c r="BQ464" s="14">
        <f t="shared" si="52"/>
        <v>0</v>
      </c>
      <c r="BR464" s="13">
        <f t="shared" si="53"/>
        <v>0</v>
      </c>
      <c r="BS464" s="15">
        <f t="shared" si="54"/>
        <v>156.57</v>
      </c>
      <c r="BU464" s="20"/>
      <c r="BV464" s="11"/>
      <c r="BW464" s="15">
        <v>256</v>
      </c>
    </row>
    <row r="465" spans="1:75" x14ac:dyDescent="0.25">
      <c r="A465" s="20" t="s">
        <v>702</v>
      </c>
      <c r="B465" s="11" t="s">
        <v>702</v>
      </c>
      <c r="C465" s="11"/>
      <c r="D465" s="37" t="s">
        <v>749</v>
      </c>
      <c r="E465" s="11" t="s">
        <v>860</v>
      </c>
      <c r="F465" s="11" t="s">
        <v>635</v>
      </c>
      <c r="G465" s="11">
        <v>64484</v>
      </c>
      <c r="H465" s="11"/>
      <c r="I465" s="11"/>
      <c r="J465" s="11"/>
      <c r="K465" s="11"/>
      <c r="L465" s="11">
        <v>521</v>
      </c>
      <c r="M465" s="11"/>
      <c r="N465" s="11"/>
      <c r="O465" s="11"/>
      <c r="P465" s="11"/>
      <c r="Q465" s="15">
        <v>103</v>
      </c>
      <c r="R465" s="15">
        <f t="shared" si="55"/>
        <v>111</v>
      </c>
      <c r="T465" s="14"/>
      <c r="U465" s="13"/>
      <c r="V465" s="15">
        <v>135.92499999999998</v>
      </c>
      <c r="W465" s="20"/>
      <c r="X465" s="11"/>
      <c r="Y465" s="15">
        <v>135.92499999999998</v>
      </c>
      <c r="Z465" s="20"/>
      <c r="AA465" s="11"/>
      <c r="AB465" s="15">
        <v>135.92499999999998</v>
      </c>
      <c r="AC465" s="20"/>
      <c r="AD465" s="11"/>
      <c r="AE465" s="15">
        <v>195.25</v>
      </c>
      <c r="AF465" s="20"/>
      <c r="AG465" s="11"/>
      <c r="AH465" s="15">
        <v>135.92499999999998</v>
      </c>
      <c r="AI465" s="20"/>
      <c r="AJ465" s="11"/>
      <c r="AK465" s="21"/>
      <c r="AL465" s="20"/>
      <c r="AM465" s="11"/>
      <c r="AN465" s="15">
        <v>103</v>
      </c>
      <c r="AO465" s="20"/>
      <c r="AP465" s="11"/>
      <c r="AQ465" s="15">
        <v>86.326532360640002</v>
      </c>
      <c r="AR465" s="20"/>
      <c r="AS465" s="11"/>
      <c r="AT465" s="21"/>
      <c r="AU465" s="20"/>
      <c r="AV465" s="11"/>
      <c r="AW465" s="15">
        <v>95.79</v>
      </c>
      <c r="AX465" s="20"/>
      <c r="AY465" s="11"/>
      <c r="AZ465" s="15">
        <v>119.02</v>
      </c>
      <c r="BA465" s="20"/>
      <c r="BB465" s="11"/>
      <c r="BC465" s="15">
        <v>108.75</v>
      </c>
      <c r="BD465" s="20"/>
      <c r="BE465" s="11"/>
      <c r="BF465" s="21"/>
      <c r="BG465" s="20"/>
      <c r="BH465" s="11"/>
      <c r="BI465" s="15">
        <v>195.25</v>
      </c>
      <c r="BJ465" s="20"/>
      <c r="BK465" s="11"/>
      <c r="BL465" s="21"/>
      <c r="BN465" s="14">
        <f t="shared" si="49"/>
        <v>0</v>
      </c>
      <c r="BO465" s="13">
        <f t="shared" si="50"/>
        <v>0</v>
      </c>
      <c r="BP465" s="15">
        <f t="shared" si="51"/>
        <v>195.25</v>
      </c>
      <c r="BQ465" s="14">
        <f t="shared" si="52"/>
        <v>0</v>
      </c>
      <c r="BR465" s="13">
        <f t="shared" si="53"/>
        <v>0</v>
      </c>
      <c r="BS465" s="15">
        <f t="shared" si="54"/>
        <v>86.326532360640002</v>
      </c>
      <c r="BU465" s="20"/>
      <c r="BV465" s="11"/>
      <c r="BW465" s="15">
        <v>103</v>
      </c>
    </row>
    <row r="466" spans="1:75" x14ac:dyDescent="0.25">
      <c r="A466" s="20" t="s">
        <v>702</v>
      </c>
      <c r="B466" s="11" t="s">
        <v>702</v>
      </c>
      <c r="C466" s="11"/>
      <c r="D466" s="37" t="s">
        <v>750</v>
      </c>
      <c r="E466" s="11" t="s">
        <v>861</v>
      </c>
      <c r="F466" s="11" t="s">
        <v>557</v>
      </c>
      <c r="G466" s="11">
        <v>66821</v>
      </c>
      <c r="H466" s="11"/>
      <c r="I466" s="11"/>
      <c r="J466" s="11"/>
      <c r="K466" s="11"/>
      <c r="L466" s="11">
        <v>521</v>
      </c>
      <c r="M466" s="11"/>
      <c r="N466" s="11"/>
      <c r="O466" s="11"/>
      <c r="P466" s="11"/>
      <c r="Q466" s="15">
        <v>385</v>
      </c>
      <c r="R466" s="15">
        <f t="shared" si="55"/>
        <v>412</v>
      </c>
      <c r="T466" s="14"/>
      <c r="U466" s="13"/>
      <c r="V466" s="15">
        <v>431.45000000000005</v>
      </c>
      <c r="W466" s="20"/>
      <c r="X466" s="11"/>
      <c r="Y466" s="15">
        <v>431.45000000000005</v>
      </c>
      <c r="Z466" s="20"/>
      <c r="AA466" s="11"/>
      <c r="AB466" s="15">
        <v>431.45000000000005</v>
      </c>
      <c r="AC466" s="20"/>
      <c r="AD466" s="11"/>
      <c r="AE466" s="15">
        <v>659.35</v>
      </c>
      <c r="AF466" s="20"/>
      <c r="AG466" s="11"/>
      <c r="AH466" s="15">
        <v>431.45000000000005</v>
      </c>
      <c r="AI466" s="20"/>
      <c r="AJ466" s="11"/>
      <c r="AK466" s="21"/>
      <c r="AL466" s="20"/>
      <c r="AM466" s="11"/>
      <c r="AN466" s="15">
        <v>385</v>
      </c>
      <c r="AO466" s="20"/>
      <c r="AP466" s="11"/>
      <c r="AQ466" s="15">
        <v>327.20019007103997</v>
      </c>
      <c r="AR466" s="20"/>
      <c r="AS466" s="11"/>
      <c r="AT466" s="21"/>
      <c r="AU466" s="20"/>
      <c r="AV466" s="11"/>
      <c r="AW466" s="15">
        <v>358.05</v>
      </c>
      <c r="AX466" s="20"/>
      <c r="AY466" s="11"/>
      <c r="AZ466" s="15">
        <v>175.54</v>
      </c>
      <c r="BA466" s="20"/>
      <c r="BB466" s="11"/>
      <c r="BC466" s="15">
        <v>345.16</v>
      </c>
      <c r="BD466" s="20"/>
      <c r="BE466" s="11"/>
      <c r="BF466" s="21"/>
      <c r="BG466" s="20"/>
      <c r="BH466" s="11"/>
      <c r="BI466" s="15">
        <v>659.35</v>
      </c>
      <c r="BJ466" s="20"/>
      <c r="BK466" s="11"/>
      <c r="BL466" s="21"/>
      <c r="BN466" s="14">
        <f t="shared" si="49"/>
        <v>0</v>
      </c>
      <c r="BO466" s="13">
        <f t="shared" si="50"/>
        <v>0</v>
      </c>
      <c r="BP466" s="15">
        <f t="shared" si="51"/>
        <v>659.35</v>
      </c>
      <c r="BQ466" s="14">
        <f t="shared" si="52"/>
        <v>0</v>
      </c>
      <c r="BR466" s="13">
        <f t="shared" si="53"/>
        <v>0</v>
      </c>
      <c r="BS466" s="15">
        <f t="shared" si="54"/>
        <v>175.54</v>
      </c>
      <c r="BU466" s="20"/>
      <c r="BV466" s="11"/>
      <c r="BW466" s="15">
        <v>385</v>
      </c>
    </row>
    <row r="467" spans="1:75" x14ac:dyDescent="0.25">
      <c r="A467" s="20" t="s">
        <v>702</v>
      </c>
      <c r="B467" s="11" t="s">
        <v>702</v>
      </c>
      <c r="C467" s="11"/>
      <c r="D467" s="37" t="s">
        <v>751</v>
      </c>
      <c r="E467" s="11" t="s">
        <v>862</v>
      </c>
      <c r="F467" s="11" t="s">
        <v>558</v>
      </c>
      <c r="G467" s="11">
        <v>66984</v>
      </c>
      <c r="H467" s="11"/>
      <c r="I467" s="11"/>
      <c r="J467" s="11"/>
      <c r="K467" s="11"/>
      <c r="L467" s="11">
        <v>521</v>
      </c>
      <c r="M467" s="11"/>
      <c r="N467" s="11"/>
      <c r="O467" s="11"/>
      <c r="P467" s="11"/>
      <c r="Q467" s="15">
        <v>746</v>
      </c>
      <c r="R467" s="15">
        <f t="shared" si="55"/>
        <v>799</v>
      </c>
      <c r="T467" s="14"/>
      <c r="U467" s="13"/>
      <c r="V467" s="15">
        <v>705.97499999999991</v>
      </c>
      <c r="W467" s="20"/>
      <c r="X467" s="11"/>
      <c r="Y467" s="15">
        <v>705.97499999999991</v>
      </c>
      <c r="Z467" s="20"/>
      <c r="AA467" s="11"/>
      <c r="AB467" s="15">
        <v>705.97499999999991</v>
      </c>
      <c r="AC467" s="20"/>
      <c r="AD467" s="11"/>
      <c r="AE467" s="15">
        <v>1271.1500000000001</v>
      </c>
      <c r="AF467" s="20"/>
      <c r="AG467" s="11"/>
      <c r="AH467" s="15">
        <v>705.97499999999991</v>
      </c>
      <c r="AI467" s="20"/>
      <c r="AJ467" s="11"/>
      <c r="AK467" s="21"/>
      <c r="AL467" s="20"/>
      <c r="AM467" s="11"/>
      <c r="AN467" s="15">
        <v>746</v>
      </c>
      <c r="AO467" s="20"/>
      <c r="AP467" s="11"/>
      <c r="AQ467" s="15">
        <v>633.70787800320011</v>
      </c>
      <c r="AR467" s="20"/>
      <c r="AS467" s="11"/>
      <c r="AT467" s="21"/>
      <c r="AU467" s="20"/>
      <c r="AV467" s="11"/>
      <c r="AW467" s="15">
        <v>693.78000000000009</v>
      </c>
      <c r="AX467" s="20"/>
      <c r="AY467" s="11"/>
      <c r="AZ467" s="15">
        <v>573.30999999999995</v>
      </c>
      <c r="BA467" s="20"/>
      <c r="BB467" s="11"/>
      <c r="BC467" s="15">
        <v>564.78</v>
      </c>
      <c r="BD467" s="20"/>
      <c r="BE467" s="11"/>
      <c r="BF467" s="21"/>
      <c r="BG467" s="20"/>
      <c r="BH467" s="11"/>
      <c r="BI467" s="15">
        <v>1271.1500000000001</v>
      </c>
      <c r="BJ467" s="20"/>
      <c r="BK467" s="11"/>
      <c r="BL467" s="21"/>
      <c r="BN467" s="14">
        <f t="shared" si="49"/>
        <v>0</v>
      </c>
      <c r="BO467" s="13">
        <f t="shared" si="50"/>
        <v>0</v>
      </c>
      <c r="BP467" s="15">
        <f t="shared" si="51"/>
        <v>1271.1500000000001</v>
      </c>
      <c r="BQ467" s="14">
        <f t="shared" si="52"/>
        <v>0</v>
      </c>
      <c r="BR467" s="13">
        <f t="shared" si="53"/>
        <v>0</v>
      </c>
      <c r="BS467" s="15">
        <f t="shared" si="54"/>
        <v>564.78</v>
      </c>
      <c r="BU467" s="20"/>
      <c r="BV467" s="11"/>
      <c r="BW467" s="15">
        <v>746</v>
      </c>
    </row>
    <row r="468" spans="1:75" x14ac:dyDescent="0.25">
      <c r="A468" s="20" t="s">
        <v>702</v>
      </c>
      <c r="B468" s="11" t="s">
        <v>702</v>
      </c>
      <c r="C468" s="11"/>
      <c r="D468" s="37" t="s">
        <v>752</v>
      </c>
      <c r="E468" s="11" t="s">
        <v>863</v>
      </c>
      <c r="F468" s="11" t="s">
        <v>453</v>
      </c>
      <c r="G468" s="11">
        <v>70450</v>
      </c>
      <c r="H468" s="11"/>
      <c r="I468" s="11"/>
      <c r="J468" s="11"/>
      <c r="K468" s="11"/>
      <c r="L468" s="11">
        <v>521</v>
      </c>
      <c r="M468" s="11"/>
      <c r="N468" s="11"/>
      <c r="O468" s="11"/>
      <c r="P468" s="11"/>
      <c r="Q468" s="15">
        <v>135</v>
      </c>
      <c r="R468" s="15">
        <f t="shared" si="55"/>
        <v>145</v>
      </c>
      <c r="T468" s="14"/>
      <c r="U468" s="13"/>
      <c r="V468" s="15">
        <v>119.87</v>
      </c>
      <c r="W468" s="20"/>
      <c r="X468" s="11"/>
      <c r="Y468" s="15">
        <v>119.87</v>
      </c>
      <c r="Z468" s="20"/>
      <c r="AA468" s="11"/>
      <c r="AB468" s="15">
        <v>119.87</v>
      </c>
      <c r="AC468" s="20"/>
      <c r="AD468" s="11"/>
      <c r="AE468" s="15">
        <v>84.65</v>
      </c>
      <c r="AF468" s="20"/>
      <c r="AG468" s="11"/>
      <c r="AH468" s="15">
        <v>119.87</v>
      </c>
      <c r="AI468" s="20"/>
      <c r="AJ468" s="11"/>
      <c r="AK468" s="21"/>
      <c r="AL468" s="20"/>
      <c r="AM468" s="11"/>
      <c r="AN468" s="15">
        <v>135</v>
      </c>
      <c r="AO468" s="20"/>
      <c r="AP468" s="11"/>
      <c r="AQ468" s="15">
        <v>160.0435712304</v>
      </c>
      <c r="AR468" s="20"/>
      <c r="AS468" s="11"/>
      <c r="AT468" s="21"/>
      <c r="AU468" s="20"/>
      <c r="AV468" s="11"/>
      <c r="AW468" s="15">
        <v>125.55000000000001</v>
      </c>
      <c r="AX468" s="20"/>
      <c r="AY468" s="11"/>
      <c r="AZ468" s="15">
        <v>41.32</v>
      </c>
      <c r="BA468" s="20"/>
      <c r="BB468" s="11"/>
      <c r="BC468" s="15"/>
      <c r="BD468" s="20"/>
      <c r="BE468" s="11"/>
      <c r="BF468" s="21"/>
      <c r="BG468" s="20"/>
      <c r="BH468" s="11"/>
      <c r="BI468" s="15">
        <v>84.65</v>
      </c>
      <c r="BJ468" s="20"/>
      <c r="BK468" s="11"/>
      <c r="BL468" s="21"/>
      <c r="BN468" s="14">
        <f t="shared" si="49"/>
        <v>0</v>
      </c>
      <c r="BO468" s="13">
        <f t="shared" si="50"/>
        <v>0</v>
      </c>
      <c r="BP468" s="15">
        <f t="shared" si="51"/>
        <v>160.0435712304</v>
      </c>
      <c r="BQ468" s="14">
        <f t="shared" si="52"/>
        <v>0</v>
      </c>
      <c r="BR468" s="13">
        <f t="shared" si="53"/>
        <v>0</v>
      </c>
      <c r="BS468" s="15">
        <f t="shared" si="54"/>
        <v>41.32</v>
      </c>
      <c r="BU468" s="20"/>
      <c r="BV468" s="11"/>
      <c r="BW468" s="15">
        <v>135</v>
      </c>
    </row>
    <row r="469" spans="1:75" x14ac:dyDescent="0.25">
      <c r="A469" s="20" t="s">
        <v>702</v>
      </c>
      <c r="B469" s="11" t="s">
        <v>702</v>
      </c>
      <c r="C469" s="11"/>
      <c r="D469" s="37" t="s">
        <v>753</v>
      </c>
      <c r="E469" s="11" t="s">
        <v>864</v>
      </c>
      <c r="F469" s="11" t="s">
        <v>963</v>
      </c>
      <c r="G469" s="11">
        <v>70470</v>
      </c>
      <c r="H469" s="11"/>
      <c r="I469" s="11"/>
      <c r="J469" s="11"/>
      <c r="K469" s="11"/>
      <c r="L469" s="11">
        <v>521</v>
      </c>
      <c r="M469" s="11"/>
      <c r="N469" s="11"/>
      <c r="O469" s="11"/>
      <c r="P469" s="11"/>
      <c r="Q469" s="15">
        <v>221</v>
      </c>
      <c r="R469" s="15">
        <f t="shared" si="55"/>
        <v>237</v>
      </c>
      <c r="T469" s="14"/>
      <c r="U469" s="13"/>
      <c r="V469" s="15">
        <v>198.73</v>
      </c>
      <c r="W469" s="20"/>
      <c r="X469" s="11"/>
      <c r="Y469" s="15">
        <v>198.73</v>
      </c>
      <c r="Z469" s="20"/>
      <c r="AA469" s="11"/>
      <c r="AB469" s="15">
        <v>198.73</v>
      </c>
      <c r="AC469" s="20"/>
      <c r="AD469" s="11"/>
      <c r="AE469" s="15">
        <v>126.65</v>
      </c>
      <c r="AF469" s="20"/>
      <c r="AG469" s="11"/>
      <c r="AH469" s="15">
        <v>198.73</v>
      </c>
      <c r="AI469" s="20"/>
      <c r="AJ469" s="11"/>
      <c r="AK469" s="21"/>
      <c r="AL469" s="20"/>
      <c r="AM469" s="11"/>
      <c r="AN469" s="15">
        <v>221</v>
      </c>
      <c r="AO469" s="20"/>
      <c r="AP469" s="11"/>
      <c r="AQ469" s="15">
        <v>212.09814692351998</v>
      </c>
      <c r="AR469" s="20"/>
      <c r="AS469" s="11"/>
      <c r="AT469" s="21"/>
      <c r="AU469" s="20"/>
      <c r="AV469" s="11"/>
      <c r="AW469" s="15">
        <v>205.53</v>
      </c>
      <c r="AX469" s="20"/>
      <c r="AY469" s="11"/>
      <c r="AZ469" s="15">
        <v>61.48</v>
      </c>
      <c r="BA469" s="20"/>
      <c r="BB469" s="11"/>
      <c r="BC469" s="15"/>
      <c r="BD469" s="20"/>
      <c r="BE469" s="11"/>
      <c r="BF469" s="21"/>
      <c r="BG469" s="20"/>
      <c r="BH469" s="11"/>
      <c r="BI469" s="15">
        <v>126.65</v>
      </c>
      <c r="BJ469" s="20"/>
      <c r="BK469" s="11"/>
      <c r="BL469" s="21"/>
      <c r="BN469" s="14">
        <f t="shared" si="49"/>
        <v>0</v>
      </c>
      <c r="BO469" s="13">
        <f t="shared" si="50"/>
        <v>0</v>
      </c>
      <c r="BP469" s="15">
        <f t="shared" si="51"/>
        <v>221</v>
      </c>
      <c r="BQ469" s="14">
        <f t="shared" si="52"/>
        <v>0</v>
      </c>
      <c r="BR469" s="13">
        <f t="shared" si="53"/>
        <v>0</v>
      </c>
      <c r="BS469" s="15">
        <f t="shared" si="54"/>
        <v>61.48</v>
      </c>
      <c r="BU469" s="20"/>
      <c r="BV469" s="11"/>
      <c r="BW469" s="15">
        <v>221</v>
      </c>
    </row>
    <row r="470" spans="1:75" x14ac:dyDescent="0.25">
      <c r="A470" s="20" t="s">
        <v>702</v>
      </c>
      <c r="B470" s="11" t="s">
        <v>702</v>
      </c>
      <c r="C470" s="11"/>
      <c r="D470" s="37" t="s">
        <v>754</v>
      </c>
      <c r="E470" s="11" t="s">
        <v>865</v>
      </c>
      <c r="F470" s="11" t="s">
        <v>964</v>
      </c>
      <c r="G470" s="11">
        <v>70487</v>
      </c>
      <c r="H470" s="11"/>
      <c r="I470" s="11"/>
      <c r="J470" s="11"/>
      <c r="K470" s="11"/>
      <c r="L470" s="11">
        <v>521</v>
      </c>
      <c r="M470" s="11"/>
      <c r="N470" s="11"/>
      <c r="O470" s="11"/>
      <c r="P470" s="11"/>
      <c r="Q470" s="15">
        <v>195</v>
      </c>
      <c r="R470" s="15">
        <f t="shared" si="55"/>
        <v>209</v>
      </c>
      <c r="T470" s="14"/>
      <c r="U470" s="13"/>
      <c r="V470" s="15">
        <v>173.6</v>
      </c>
      <c r="W470" s="20"/>
      <c r="X470" s="11"/>
      <c r="Y470" s="15">
        <v>173.6</v>
      </c>
      <c r="Z470" s="20"/>
      <c r="AA470" s="11"/>
      <c r="AB470" s="15">
        <v>173.6</v>
      </c>
      <c r="AC470" s="20"/>
      <c r="AD470" s="11"/>
      <c r="AE470" s="15">
        <v>111.95</v>
      </c>
      <c r="AF470" s="20"/>
      <c r="AG470" s="11"/>
      <c r="AH470" s="15">
        <v>173.6</v>
      </c>
      <c r="AI470" s="20"/>
      <c r="AJ470" s="11"/>
      <c r="AK470" s="21"/>
      <c r="AL470" s="20"/>
      <c r="AM470" s="11"/>
      <c r="AN470" s="15">
        <v>195</v>
      </c>
      <c r="AO470" s="20"/>
      <c r="AP470" s="11"/>
      <c r="AQ470" s="15">
        <v>266.73928538400003</v>
      </c>
      <c r="AR470" s="20"/>
      <c r="AS470" s="11"/>
      <c r="AT470" s="21"/>
      <c r="AU470" s="20"/>
      <c r="AV470" s="11"/>
      <c r="AW470" s="15">
        <v>181.35000000000002</v>
      </c>
      <c r="AX470" s="20"/>
      <c r="AY470" s="11"/>
      <c r="AZ470" s="15">
        <v>63.26</v>
      </c>
      <c r="BA470" s="20"/>
      <c r="BB470" s="11"/>
      <c r="BC470" s="15"/>
      <c r="BD470" s="20"/>
      <c r="BE470" s="11"/>
      <c r="BF470" s="21"/>
      <c r="BG470" s="20"/>
      <c r="BH470" s="11"/>
      <c r="BI470" s="15">
        <v>111.95</v>
      </c>
      <c r="BJ470" s="20"/>
      <c r="BK470" s="11"/>
      <c r="BL470" s="21"/>
      <c r="BN470" s="14">
        <f t="shared" si="49"/>
        <v>0</v>
      </c>
      <c r="BO470" s="13">
        <f t="shared" si="50"/>
        <v>0</v>
      </c>
      <c r="BP470" s="15">
        <f t="shared" si="51"/>
        <v>266.73928538400003</v>
      </c>
      <c r="BQ470" s="14">
        <f t="shared" si="52"/>
        <v>0</v>
      </c>
      <c r="BR470" s="13">
        <f t="shared" si="53"/>
        <v>0</v>
      </c>
      <c r="BS470" s="15">
        <f t="shared" si="54"/>
        <v>63.26</v>
      </c>
      <c r="BU470" s="20"/>
      <c r="BV470" s="11"/>
      <c r="BW470" s="15">
        <v>195</v>
      </c>
    </row>
    <row r="471" spans="1:75" x14ac:dyDescent="0.25">
      <c r="A471" s="20" t="s">
        <v>702</v>
      </c>
      <c r="B471" s="11" t="s">
        <v>702</v>
      </c>
      <c r="C471" s="11"/>
      <c r="D471" s="37" t="s">
        <v>755</v>
      </c>
      <c r="E471" s="11" t="s">
        <v>866</v>
      </c>
      <c r="F471" s="11" t="s">
        <v>965</v>
      </c>
      <c r="G471" s="11">
        <v>70490</v>
      </c>
      <c r="H471" s="11"/>
      <c r="I471" s="11"/>
      <c r="J471" s="11"/>
      <c r="K471" s="11"/>
      <c r="L471" s="11">
        <v>521</v>
      </c>
      <c r="M471" s="11"/>
      <c r="N471" s="11"/>
      <c r="O471" s="11"/>
      <c r="P471" s="11"/>
      <c r="Q471" s="15">
        <v>222</v>
      </c>
      <c r="R471" s="15">
        <f t="shared" si="55"/>
        <v>238</v>
      </c>
      <c r="T471" s="14"/>
      <c r="U471" s="13"/>
      <c r="V471" s="15">
        <v>170.76</v>
      </c>
      <c r="W471" s="20"/>
      <c r="X471" s="11"/>
      <c r="Y471" s="15">
        <v>170.76</v>
      </c>
      <c r="Z471" s="20"/>
      <c r="AA471" s="11"/>
      <c r="AB471" s="15">
        <v>170.76</v>
      </c>
      <c r="AC471" s="20"/>
      <c r="AD471" s="11"/>
      <c r="AE471" s="15">
        <v>127.35000000000001</v>
      </c>
      <c r="AF471" s="20"/>
      <c r="AG471" s="11"/>
      <c r="AH471" s="15">
        <v>170.76</v>
      </c>
      <c r="AI471" s="20"/>
      <c r="AJ471" s="11"/>
      <c r="AK471" s="21"/>
      <c r="AL471" s="20"/>
      <c r="AM471" s="11"/>
      <c r="AN471" s="15">
        <v>222</v>
      </c>
      <c r="AO471" s="20"/>
      <c r="AP471" s="11"/>
      <c r="AQ471" s="15">
        <v>215.33135038272002</v>
      </c>
      <c r="AR471" s="20"/>
      <c r="AS471" s="11"/>
      <c r="AT471" s="21"/>
      <c r="AU471" s="20"/>
      <c r="AV471" s="11"/>
      <c r="AW471" s="15">
        <v>206.46</v>
      </c>
      <c r="AX471" s="20"/>
      <c r="AY471" s="11"/>
      <c r="AZ471" s="15">
        <v>43.24</v>
      </c>
      <c r="BA471" s="20"/>
      <c r="BB471" s="11"/>
      <c r="BC471" s="15"/>
      <c r="BD471" s="20"/>
      <c r="BE471" s="11"/>
      <c r="BF471" s="21"/>
      <c r="BG471" s="20"/>
      <c r="BH471" s="11"/>
      <c r="BI471" s="15">
        <v>127.35000000000001</v>
      </c>
      <c r="BJ471" s="20"/>
      <c r="BK471" s="11"/>
      <c r="BL471" s="21"/>
      <c r="BN471" s="14">
        <f t="shared" si="49"/>
        <v>0</v>
      </c>
      <c r="BO471" s="13">
        <f t="shared" si="50"/>
        <v>0</v>
      </c>
      <c r="BP471" s="15">
        <f t="shared" si="51"/>
        <v>222</v>
      </c>
      <c r="BQ471" s="14">
        <f t="shared" si="52"/>
        <v>0</v>
      </c>
      <c r="BR471" s="13">
        <f t="shared" si="53"/>
        <v>0</v>
      </c>
      <c r="BS471" s="15">
        <f t="shared" si="54"/>
        <v>43.24</v>
      </c>
      <c r="BU471" s="20"/>
      <c r="BV471" s="11"/>
      <c r="BW471" s="15">
        <v>222</v>
      </c>
    </row>
    <row r="472" spans="1:75" x14ac:dyDescent="0.25">
      <c r="A472" s="20" t="s">
        <v>702</v>
      </c>
      <c r="B472" s="11" t="s">
        <v>702</v>
      </c>
      <c r="C472" s="11"/>
      <c r="D472" s="37" t="s">
        <v>756</v>
      </c>
      <c r="E472" s="11" t="s">
        <v>867</v>
      </c>
      <c r="F472" s="11" t="s">
        <v>966</v>
      </c>
      <c r="G472" s="11">
        <v>70496</v>
      </c>
      <c r="H472" s="11"/>
      <c r="I472" s="11"/>
      <c r="J472" s="11"/>
      <c r="K472" s="11"/>
      <c r="L472" s="11">
        <v>521</v>
      </c>
      <c r="M472" s="11"/>
      <c r="N472" s="11"/>
      <c r="O472" s="11"/>
      <c r="P472" s="11"/>
      <c r="Q472" s="15">
        <v>341</v>
      </c>
      <c r="R472" s="15">
        <f t="shared" si="55"/>
        <v>365</v>
      </c>
      <c r="T472" s="14"/>
      <c r="U472" s="13"/>
      <c r="V472" s="15">
        <v>308.7</v>
      </c>
      <c r="W472" s="20"/>
      <c r="X472" s="11"/>
      <c r="Y472" s="15">
        <v>308.7</v>
      </c>
      <c r="Z472" s="20"/>
      <c r="AA472" s="11"/>
      <c r="AB472" s="15">
        <v>308.7</v>
      </c>
      <c r="AC472" s="20"/>
      <c r="AD472" s="11"/>
      <c r="AE472" s="15">
        <v>174.25</v>
      </c>
      <c r="AF472" s="20"/>
      <c r="AG472" s="11"/>
      <c r="AH472" s="15">
        <v>308.7</v>
      </c>
      <c r="AI472" s="20"/>
      <c r="AJ472" s="11"/>
      <c r="AK472" s="21"/>
      <c r="AL472" s="20"/>
      <c r="AM472" s="11"/>
      <c r="AN472" s="15">
        <v>341</v>
      </c>
      <c r="AO472" s="20"/>
      <c r="AP472" s="11"/>
      <c r="AQ472" s="15">
        <v>486.5971206096001</v>
      </c>
      <c r="AR472" s="20"/>
      <c r="AS472" s="11"/>
      <c r="AT472" s="21"/>
      <c r="AU472" s="20"/>
      <c r="AV472" s="11"/>
      <c r="AW472" s="15">
        <v>317.13</v>
      </c>
      <c r="AX472" s="20"/>
      <c r="AY472" s="11"/>
      <c r="AZ472" s="15">
        <v>79.97</v>
      </c>
      <c r="BA472" s="20"/>
      <c r="BB472" s="11"/>
      <c r="BC472" s="15"/>
      <c r="BD472" s="20"/>
      <c r="BE472" s="11"/>
      <c r="BF472" s="21"/>
      <c r="BG472" s="20"/>
      <c r="BH472" s="11"/>
      <c r="BI472" s="15">
        <v>174.25</v>
      </c>
      <c r="BJ472" s="20"/>
      <c r="BK472" s="11"/>
      <c r="BL472" s="21"/>
      <c r="BN472" s="14">
        <f t="shared" si="49"/>
        <v>0</v>
      </c>
      <c r="BO472" s="13">
        <f t="shared" si="50"/>
        <v>0</v>
      </c>
      <c r="BP472" s="15">
        <f t="shared" si="51"/>
        <v>486.5971206096001</v>
      </c>
      <c r="BQ472" s="14">
        <f t="shared" si="52"/>
        <v>0</v>
      </c>
      <c r="BR472" s="13">
        <f t="shared" si="53"/>
        <v>0</v>
      </c>
      <c r="BS472" s="15">
        <f t="shared" si="54"/>
        <v>79.97</v>
      </c>
      <c r="BU472" s="20"/>
      <c r="BV472" s="11"/>
      <c r="BW472" s="15">
        <v>341</v>
      </c>
    </row>
    <row r="473" spans="1:75" x14ac:dyDescent="0.25">
      <c r="A473" s="20" t="s">
        <v>702</v>
      </c>
      <c r="B473" s="11" t="s">
        <v>702</v>
      </c>
      <c r="C473" s="11"/>
      <c r="D473" s="37" t="s">
        <v>757</v>
      </c>
      <c r="E473" s="11" t="s">
        <v>868</v>
      </c>
      <c r="F473" s="11" t="s">
        <v>967</v>
      </c>
      <c r="G473" s="11">
        <v>70498</v>
      </c>
      <c r="H473" s="11"/>
      <c r="I473" s="11"/>
      <c r="J473" s="11"/>
      <c r="K473" s="11"/>
      <c r="L473" s="11">
        <v>521</v>
      </c>
      <c r="M473" s="11"/>
      <c r="N473" s="11"/>
      <c r="O473" s="11"/>
      <c r="P473" s="11"/>
      <c r="Q473" s="15">
        <v>340</v>
      </c>
      <c r="R473" s="15">
        <f t="shared" si="55"/>
        <v>364</v>
      </c>
      <c r="T473" s="14"/>
      <c r="U473" s="13"/>
      <c r="V473" s="15">
        <v>308.33</v>
      </c>
      <c r="W473" s="20"/>
      <c r="X473" s="11"/>
      <c r="Y473" s="15">
        <v>308.33</v>
      </c>
      <c r="Z473" s="20"/>
      <c r="AA473" s="11"/>
      <c r="AB473" s="15">
        <v>308.33</v>
      </c>
      <c r="AC473" s="20"/>
      <c r="AD473" s="11"/>
      <c r="AE473" s="15">
        <v>174.25</v>
      </c>
      <c r="AF473" s="20"/>
      <c r="AG473" s="11"/>
      <c r="AH473" s="15">
        <v>308.33</v>
      </c>
      <c r="AI473" s="20"/>
      <c r="AJ473" s="11"/>
      <c r="AK473" s="21"/>
      <c r="AL473" s="20"/>
      <c r="AM473" s="11"/>
      <c r="AN473" s="15">
        <v>340</v>
      </c>
      <c r="AO473" s="20"/>
      <c r="AP473" s="11"/>
      <c r="AQ473" s="15">
        <v>502.76313790559999</v>
      </c>
      <c r="AR473" s="20"/>
      <c r="AS473" s="11"/>
      <c r="AT473" s="21"/>
      <c r="AU473" s="20"/>
      <c r="AV473" s="11"/>
      <c r="AW473" s="15">
        <v>316.2</v>
      </c>
      <c r="AX473" s="20"/>
      <c r="AY473" s="11"/>
      <c r="AZ473" s="15">
        <v>79.97</v>
      </c>
      <c r="BA473" s="20"/>
      <c r="BB473" s="11"/>
      <c r="BC473" s="15"/>
      <c r="BD473" s="20"/>
      <c r="BE473" s="11"/>
      <c r="BF473" s="21"/>
      <c r="BG473" s="20"/>
      <c r="BH473" s="11"/>
      <c r="BI473" s="15">
        <v>174.25</v>
      </c>
      <c r="BJ473" s="20"/>
      <c r="BK473" s="11"/>
      <c r="BL473" s="21"/>
      <c r="BN473" s="14">
        <f t="shared" si="49"/>
        <v>0</v>
      </c>
      <c r="BO473" s="13">
        <f t="shared" si="50"/>
        <v>0</v>
      </c>
      <c r="BP473" s="15">
        <f t="shared" si="51"/>
        <v>502.76313790559999</v>
      </c>
      <c r="BQ473" s="14">
        <f t="shared" si="52"/>
        <v>0</v>
      </c>
      <c r="BR473" s="13">
        <f t="shared" si="53"/>
        <v>0</v>
      </c>
      <c r="BS473" s="15">
        <f t="shared" si="54"/>
        <v>79.97</v>
      </c>
      <c r="BU473" s="20"/>
      <c r="BV473" s="11"/>
      <c r="BW473" s="15">
        <v>340</v>
      </c>
    </row>
    <row r="474" spans="1:75" x14ac:dyDescent="0.25">
      <c r="A474" s="20" t="s">
        <v>702</v>
      </c>
      <c r="B474" s="11" t="s">
        <v>702</v>
      </c>
      <c r="C474" s="11"/>
      <c r="D474" s="37" t="s">
        <v>758</v>
      </c>
      <c r="E474" s="11" t="s">
        <v>869</v>
      </c>
      <c r="F474" s="11" t="s">
        <v>968</v>
      </c>
      <c r="G474" s="11">
        <v>70544</v>
      </c>
      <c r="H474" s="11"/>
      <c r="I474" s="11"/>
      <c r="J474" s="11"/>
      <c r="K474" s="11"/>
      <c r="L474" s="11">
        <v>521</v>
      </c>
      <c r="M474" s="11"/>
      <c r="N474" s="11"/>
      <c r="O474" s="11"/>
      <c r="P474" s="11"/>
      <c r="Q474" s="15">
        <v>454</v>
      </c>
      <c r="R474" s="15">
        <f t="shared" si="55"/>
        <v>486</v>
      </c>
      <c r="T474" s="14"/>
      <c r="U474" s="13"/>
      <c r="V474" s="15">
        <v>255.44</v>
      </c>
      <c r="W474" s="20"/>
      <c r="X474" s="11"/>
      <c r="Y474" s="15">
        <v>255.44</v>
      </c>
      <c r="Z474" s="20"/>
      <c r="AA474" s="11"/>
      <c r="AB474" s="15">
        <v>255.44</v>
      </c>
      <c r="AC474" s="20"/>
      <c r="AD474" s="11"/>
      <c r="AE474" s="15">
        <v>119.65</v>
      </c>
      <c r="AF474" s="20"/>
      <c r="AG474" s="11"/>
      <c r="AH474" s="15">
        <v>255.44</v>
      </c>
      <c r="AI474" s="20"/>
      <c r="AJ474" s="11"/>
      <c r="AK474" s="21"/>
      <c r="AL474" s="20"/>
      <c r="AM474" s="11"/>
      <c r="AN474" s="15">
        <v>454</v>
      </c>
      <c r="AO474" s="20"/>
      <c r="AP474" s="11"/>
      <c r="AQ474" s="15">
        <v>446.50539771552002</v>
      </c>
      <c r="AR474" s="20"/>
      <c r="AS474" s="11"/>
      <c r="AT474" s="21"/>
      <c r="AU474" s="20"/>
      <c r="AV474" s="11"/>
      <c r="AW474" s="15">
        <v>422.22</v>
      </c>
      <c r="AX474" s="20"/>
      <c r="AY474" s="11"/>
      <c r="AZ474" s="15">
        <v>53.96</v>
      </c>
      <c r="BA474" s="20"/>
      <c r="BB474" s="11"/>
      <c r="BC474" s="15"/>
      <c r="BD474" s="20"/>
      <c r="BE474" s="11"/>
      <c r="BF474" s="21"/>
      <c r="BG474" s="20"/>
      <c r="BH474" s="11"/>
      <c r="BI474" s="15">
        <v>119.65</v>
      </c>
      <c r="BJ474" s="20"/>
      <c r="BK474" s="11"/>
      <c r="BL474" s="21"/>
      <c r="BN474" s="14">
        <f t="shared" si="49"/>
        <v>0</v>
      </c>
      <c r="BO474" s="13">
        <f t="shared" si="50"/>
        <v>0</v>
      </c>
      <c r="BP474" s="15">
        <f t="shared" si="51"/>
        <v>454</v>
      </c>
      <c r="BQ474" s="14">
        <f t="shared" si="52"/>
        <v>0</v>
      </c>
      <c r="BR474" s="13">
        <f t="shared" si="53"/>
        <v>0</v>
      </c>
      <c r="BS474" s="15">
        <f t="shared" si="54"/>
        <v>53.96</v>
      </c>
      <c r="BU474" s="20"/>
      <c r="BV474" s="11"/>
      <c r="BW474" s="15">
        <v>454</v>
      </c>
    </row>
    <row r="475" spans="1:75" x14ac:dyDescent="0.25">
      <c r="A475" s="20" t="s">
        <v>702</v>
      </c>
      <c r="B475" s="11" t="s">
        <v>702</v>
      </c>
      <c r="C475" s="11"/>
      <c r="D475" s="37" t="s">
        <v>759</v>
      </c>
      <c r="E475" s="11" t="s">
        <v>870</v>
      </c>
      <c r="F475" s="11" t="s">
        <v>969</v>
      </c>
      <c r="G475" s="11">
        <v>70551</v>
      </c>
      <c r="H475" s="11"/>
      <c r="I475" s="11"/>
      <c r="J475" s="11"/>
      <c r="K475" s="11"/>
      <c r="L475" s="11">
        <v>521</v>
      </c>
      <c r="M475" s="11"/>
      <c r="N475" s="11"/>
      <c r="O475" s="11"/>
      <c r="P475" s="11"/>
      <c r="Q475" s="15">
        <v>265</v>
      </c>
      <c r="R475" s="15">
        <f t="shared" si="55"/>
        <v>284</v>
      </c>
      <c r="T475" s="14"/>
      <c r="U475" s="13"/>
      <c r="V475" s="15">
        <v>231.9</v>
      </c>
      <c r="W475" s="20"/>
      <c r="X475" s="11"/>
      <c r="Y475" s="15">
        <v>231.9</v>
      </c>
      <c r="Z475" s="20"/>
      <c r="AA475" s="11"/>
      <c r="AB475" s="15">
        <v>231.9</v>
      </c>
      <c r="AC475" s="20"/>
      <c r="AD475" s="11"/>
      <c r="AE475" s="15">
        <v>147.64999999999998</v>
      </c>
      <c r="AF475" s="20"/>
      <c r="AG475" s="11"/>
      <c r="AH475" s="15">
        <v>231.9</v>
      </c>
      <c r="AI475" s="20"/>
      <c r="AJ475" s="11"/>
      <c r="AK475" s="21"/>
      <c r="AL475" s="20"/>
      <c r="AM475" s="11"/>
      <c r="AN475" s="15">
        <v>265</v>
      </c>
      <c r="AO475" s="20"/>
      <c r="AP475" s="11"/>
      <c r="AQ475" s="15">
        <v>418.05320727456001</v>
      </c>
      <c r="AR475" s="20"/>
      <c r="AS475" s="11"/>
      <c r="AT475" s="21"/>
      <c r="AU475" s="20"/>
      <c r="AV475" s="11"/>
      <c r="AW475" s="15">
        <v>246.45000000000002</v>
      </c>
      <c r="AX475" s="20"/>
      <c r="AY475" s="11"/>
      <c r="AZ475" s="15">
        <v>71.42</v>
      </c>
      <c r="BA475" s="20"/>
      <c r="BB475" s="11"/>
      <c r="BC475" s="15"/>
      <c r="BD475" s="20"/>
      <c r="BE475" s="11"/>
      <c r="BF475" s="21"/>
      <c r="BG475" s="20"/>
      <c r="BH475" s="11"/>
      <c r="BI475" s="15">
        <v>147.64999999999998</v>
      </c>
      <c r="BJ475" s="20"/>
      <c r="BK475" s="11"/>
      <c r="BL475" s="21"/>
      <c r="BN475" s="14">
        <f t="shared" si="49"/>
        <v>0</v>
      </c>
      <c r="BO475" s="13">
        <f t="shared" si="50"/>
        <v>0</v>
      </c>
      <c r="BP475" s="15">
        <f t="shared" si="51"/>
        <v>418.05320727456001</v>
      </c>
      <c r="BQ475" s="14">
        <f t="shared" si="52"/>
        <v>0</v>
      </c>
      <c r="BR475" s="13">
        <f t="shared" si="53"/>
        <v>0</v>
      </c>
      <c r="BS475" s="15">
        <f t="shared" si="54"/>
        <v>71.42</v>
      </c>
      <c r="BU475" s="20"/>
      <c r="BV475" s="11"/>
      <c r="BW475" s="15">
        <v>265</v>
      </c>
    </row>
    <row r="476" spans="1:75" x14ac:dyDescent="0.25">
      <c r="A476" s="20" t="s">
        <v>702</v>
      </c>
      <c r="B476" s="11" t="s">
        <v>702</v>
      </c>
      <c r="C476" s="11"/>
      <c r="D476" s="37" t="s">
        <v>760</v>
      </c>
      <c r="E476" s="11" t="s">
        <v>871</v>
      </c>
      <c r="F476" s="11" t="s">
        <v>542</v>
      </c>
      <c r="G476" s="11">
        <v>70553</v>
      </c>
      <c r="H476" s="11"/>
      <c r="I476" s="11"/>
      <c r="J476" s="11"/>
      <c r="K476" s="11"/>
      <c r="L476" s="11">
        <v>521</v>
      </c>
      <c r="M476" s="11"/>
      <c r="N476" s="11"/>
      <c r="O476" s="11"/>
      <c r="P476" s="11"/>
      <c r="Q476" s="15">
        <v>437</v>
      </c>
      <c r="R476" s="15">
        <f t="shared" si="55"/>
        <v>468</v>
      </c>
      <c r="T476" s="14"/>
      <c r="U476" s="13"/>
      <c r="V476" s="15">
        <v>379.54</v>
      </c>
      <c r="W476" s="20"/>
      <c r="X476" s="11"/>
      <c r="Y476" s="15">
        <v>379.54</v>
      </c>
      <c r="Z476" s="20"/>
      <c r="AA476" s="11"/>
      <c r="AB476" s="15">
        <v>379.54</v>
      </c>
      <c r="AC476" s="20"/>
      <c r="AD476" s="11"/>
      <c r="AE476" s="15">
        <v>227.45</v>
      </c>
      <c r="AF476" s="20"/>
      <c r="AG476" s="11"/>
      <c r="AH476" s="15">
        <v>379.54</v>
      </c>
      <c r="AI476" s="20"/>
      <c r="AJ476" s="11"/>
      <c r="AK476" s="21"/>
      <c r="AL476" s="20"/>
      <c r="AM476" s="11"/>
      <c r="AN476" s="15">
        <v>437</v>
      </c>
      <c r="AO476" s="20"/>
      <c r="AP476" s="11"/>
      <c r="AQ476" s="15">
        <v>547.05802529664004</v>
      </c>
      <c r="AR476" s="20"/>
      <c r="AS476" s="11"/>
      <c r="AT476" s="21"/>
      <c r="AU476" s="20"/>
      <c r="AV476" s="11"/>
      <c r="AW476" s="15">
        <v>406.41</v>
      </c>
      <c r="AX476" s="20"/>
      <c r="AY476" s="11"/>
      <c r="AZ476" s="15">
        <v>98.96</v>
      </c>
      <c r="BA476" s="20"/>
      <c r="BB476" s="11"/>
      <c r="BC476" s="15"/>
      <c r="BD476" s="20"/>
      <c r="BE476" s="11"/>
      <c r="BF476" s="21"/>
      <c r="BG476" s="20"/>
      <c r="BH476" s="11"/>
      <c r="BI476" s="15">
        <v>227.45</v>
      </c>
      <c r="BJ476" s="20"/>
      <c r="BK476" s="11"/>
      <c r="BL476" s="21"/>
      <c r="BN476" s="14">
        <f t="shared" si="49"/>
        <v>0</v>
      </c>
      <c r="BO476" s="13">
        <f t="shared" si="50"/>
        <v>0</v>
      </c>
      <c r="BP476" s="15">
        <f t="shared" si="51"/>
        <v>547.05802529664004</v>
      </c>
      <c r="BQ476" s="14">
        <f t="shared" si="52"/>
        <v>0</v>
      </c>
      <c r="BR476" s="13">
        <f t="shared" si="53"/>
        <v>0</v>
      </c>
      <c r="BS476" s="15">
        <f t="shared" si="54"/>
        <v>98.96</v>
      </c>
      <c r="BU476" s="20"/>
      <c r="BV476" s="11"/>
      <c r="BW476" s="15">
        <v>437</v>
      </c>
    </row>
    <row r="477" spans="1:75" x14ac:dyDescent="0.25">
      <c r="A477" s="20" t="s">
        <v>702</v>
      </c>
      <c r="B477" s="11" t="s">
        <v>702</v>
      </c>
      <c r="C477" s="11"/>
      <c r="D477" s="37" t="s">
        <v>761</v>
      </c>
      <c r="E477" s="11" t="s">
        <v>872</v>
      </c>
      <c r="F477" s="11" t="s">
        <v>970</v>
      </c>
      <c r="G477" s="11">
        <v>71100</v>
      </c>
      <c r="H477" s="11"/>
      <c r="I477" s="11"/>
      <c r="J477" s="11"/>
      <c r="K477" s="11"/>
      <c r="L477" s="11">
        <v>521</v>
      </c>
      <c r="M477" s="11"/>
      <c r="N477" s="11"/>
      <c r="O477" s="11"/>
      <c r="P477" s="11"/>
      <c r="Q477" s="15">
        <v>35</v>
      </c>
      <c r="R477" s="15">
        <f t="shared" si="55"/>
        <v>38</v>
      </c>
      <c r="T477" s="14"/>
      <c r="U477" s="13"/>
      <c r="V477" s="15">
        <v>35</v>
      </c>
      <c r="W477" s="20"/>
      <c r="X477" s="11"/>
      <c r="Y477" s="15">
        <v>35</v>
      </c>
      <c r="Z477" s="20"/>
      <c r="AA477" s="11"/>
      <c r="AB477" s="15">
        <v>35</v>
      </c>
      <c r="AC477" s="20"/>
      <c r="AD477" s="11"/>
      <c r="AE477" s="15">
        <v>22.349999999999998</v>
      </c>
      <c r="AF477" s="20"/>
      <c r="AG477" s="11"/>
      <c r="AH477" s="15">
        <v>35</v>
      </c>
      <c r="AI477" s="20"/>
      <c r="AJ477" s="11"/>
      <c r="AK477" s="21"/>
      <c r="AL477" s="20"/>
      <c r="AM477" s="11"/>
      <c r="AN477" s="15">
        <v>35</v>
      </c>
      <c r="AO477" s="20"/>
      <c r="AP477" s="11"/>
      <c r="AQ477" s="15">
        <v>32.008714246079997</v>
      </c>
      <c r="AR477" s="20"/>
      <c r="AS477" s="11"/>
      <c r="AT477" s="21"/>
      <c r="AU477" s="20"/>
      <c r="AV477" s="11"/>
      <c r="AW477" s="15">
        <v>32.550000000000004</v>
      </c>
      <c r="AX477" s="20"/>
      <c r="AY477" s="11"/>
      <c r="AZ477" s="15">
        <v>8.01</v>
      </c>
      <c r="BA477" s="20"/>
      <c r="BB477" s="11"/>
      <c r="BC477" s="15"/>
      <c r="BD477" s="20"/>
      <c r="BE477" s="11"/>
      <c r="BF477" s="21"/>
      <c r="BG477" s="20"/>
      <c r="BH477" s="11"/>
      <c r="BI477" s="15">
        <v>22.349999999999998</v>
      </c>
      <c r="BJ477" s="20"/>
      <c r="BK477" s="11"/>
      <c r="BL477" s="21"/>
      <c r="BN477" s="14">
        <f t="shared" si="49"/>
        <v>0</v>
      </c>
      <c r="BO477" s="13">
        <f t="shared" si="50"/>
        <v>0</v>
      </c>
      <c r="BP477" s="15">
        <f t="shared" si="51"/>
        <v>35</v>
      </c>
      <c r="BQ477" s="14">
        <f t="shared" si="52"/>
        <v>0</v>
      </c>
      <c r="BR477" s="13">
        <f t="shared" si="53"/>
        <v>0</v>
      </c>
      <c r="BS477" s="15">
        <f t="shared" si="54"/>
        <v>8.01</v>
      </c>
      <c r="BU477" s="20"/>
      <c r="BV477" s="11"/>
      <c r="BW477" s="15">
        <v>35</v>
      </c>
    </row>
    <row r="478" spans="1:75" x14ac:dyDescent="0.25">
      <c r="A478" s="20" t="s">
        <v>702</v>
      </c>
      <c r="B478" s="11" t="s">
        <v>702</v>
      </c>
      <c r="C478" s="11"/>
      <c r="D478" s="37" t="s">
        <v>762</v>
      </c>
      <c r="E478" s="11" t="s">
        <v>873</v>
      </c>
      <c r="F478" s="11" t="s">
        <v>971</v>
      </c>
      <c r="G478" s="11">
        <v>71250</v>
      </c>
      <c r="H478" s="11"/>
      <c r="I478" s="11"/>
      <c r="J478" s="11"/>
      <c r="K478" s="11"/>
      <c r="L478" s="11">
        <v>521</v>
      </c>
      <c r="M478" s="11"/>
      <c r="N478" s="11"/>
      <c r="O478" s="11"/>
      <c r="P478" s="11"/>
      <c r="Q478" s="15">
        <v>209</v>
      </c>
      <c r="R478" s="15">
        <f t="shared" si="55"/>
        <v>224</v>
      </c>
      <c r="T478" s="14"/>
      <c r="U478" s="13"/>
      <c r="V478" s="15">
        <v>164.24</v>
      </c>
      <c r="W478" s="20"/>
      <c r="X478" s="11"/>
      <c r="Y478" s="15">
        <v>164.24</v>
      </c>
      <c r="Z478" s="20"/>
      <c r="AA478" s="11"/>
      <c r="AB478" s="15">
        <v>164.24</v>
      </c>
      <c r="AC478" s="20"/>
      <c r="AD478" s="11"/>
      <c r="AE478" s="15">
        <v>116.15</v>
      </c>
      <c r="AF478" s="20"/>
      <c r="AG478" s="11"/>
      <c r="AH478" s="15">
        <v>164.24</v>
      </c>
      <c r="AI478" s="20"/>
      <c r="AJ478" s="11"/>
      <c r="AK478" s="21"/>
      <c r="AL478" s="20"/>
      <c r="AM478" s="11"/>
      <c r="AN478" s="15">
        <v>209</v>
      </c>
      <c r="AO478" s="20"/>
      <c r="AP478" s="11"/>
      <c r="AQ478" s="15">
        <v>203.69181792960001</v>
      </c>
      <c r="AR478" s="20"/>
      <c r="AS478" s="11"/>
      <c r="AT478" s="21"/>
      <c r="AU478" s="20"/>
      <c r="AV478" s="11"/>
      <c r="AW478" s="15">
        <v>194.37</v>
      </c>
      <c r="AX478" s="20"/>
      <c r="AY478" s="11"/>
      <c r="AZ478" s="15">
        <v>43.24</v>
      </c>
      <c r="BA478" s="20"/>
      <c r="BB478" s="11"/>
      <c r="BC478" s="15"/>
      <c r="BD478" s="20"/>
      <c r="BE478" s="11"/>
      <c r="BF478" s="21"/>
      <c r="BG478" s="20"/>
      <c r="BH478" s="11"/>
      <c r="BI478" s="15">
        <v>116.15</v>
      </c>
      <c r="BJ478" s="20"/>
      <c r="BK478" s="11"/>
      <c r="BL478" s="21"/>
      <c r="BN478" s="14">
        <f t="shared" si="49"/>
        <v>0</v>
      </c>
      <c r="BO478" s="13">
        <f t="shared" si="50"/>
        <v>0</v>
      </c>
      <c r="BP478" s="15">
        <f t="shared" si="51"/>
        <v>209</v>
      </c>
      <c r="BQ478" s="14">
        <f t="shared" si="52"/>
        <v>0</v>
      </c>
      <c r="BR478" s="13">
        <f t="shared" si="53"/>
        <v>0</v>
      </c>
      <c r="BS478" s="15">
        <f t="shared" si="54"/>
        <v>43.24</v>
      </c>
      <c r="BU478" s="20"/>
      <c r="BV478" s="11"/>
      <c r="BW478" s="15">
        <v>209</v>
      </c>
    </row>
    <row r="479" spans="1:75" x14ac:dyDescent="0.25">
      <c r="A479" s="20" t="s">
        <v>702</v>
      </c>
      <c r="B479" s="11" t="s">
        <v>702</v>
      </c>
      <c r="C479" s="11"/>
      <c r="D479" s="37" t="s">
        <v>763</v>
      </c>
      <c r="E479" s="11" t="s">
        <v>874</v>
      </c>
      <c r="F479" s="11" t="s">
        <v>972</v>
      </c>
      <c r="G479" s="11">
        <v>72070</v>
      </c>
      <c r="H479" s="11"/>
      <c r="I479" s="11"/>
      <c r="J479" s="11"/>
      <c r="K479" s="11"/>
      <c r="L479" s="11">
        <v>521</v>
      </c>
      <c r="M479" s="11"/>
      <c r="N479" s="11"/>
      <c r="O479" s="11"/>
      <c r="P479" s="11"/>
      <c r="Q479" s="15">
        <v>37</v>
      </c>
      <c r="R479" s="15">
        <f t="shared" si="55"/>
        <v>40</v>
      </c>
      <c r="T479" s="14"/>
      <c r="U479" s="13"/>
      <c r="V479" s="15">
        <v>32.85</v>
      </c>
      <c r="W479" s="20"/>
      <c r="X479" s="11"/>
      <c r="Y479" s="15">
        <v>32.85</v>
      </c>
      <c r="Z479" s="20"/>
      <c r="AA479" s="11"/>
      <c r="AB479" s="15">
        <v>32.85</v>
      </c>
      <c r="AC479" s="20"/>
      <c r="AD479" s="11"/>
      <c r="AE479" s="15">
        <v>22.349999999999998</v>
      </c>
      <c r="AF479" s="20"/>
      <c r="AG479" s="11"/>
      <c r="AH479" s="15">
        <v>32.85</v>
      </c>
      <c r="AI479" s="20"/>
      <c r="AJ479" s="11"/>
      <c r="AK479" s="21"/>
      <c r="AL479" s="20"/>
      <c r="AM479" s="11"/>
      <c r="AN479" s="15">
        <v>37</v>
      </c>
      <c r="AO479" s="20"/>
      <c r="AP479" s="11"/>
      <c r="AQ479" s="15">
        <v>32.978675283840005</v>
      </c>
      <c r="AR479" s="20"/>
      <c r="AS479" s="11"/>
      <c r="AT479" s="21"/>
      <c r="AU479" s="20"/>
      <c r="AV479" s="11"/>
      <c r="AW479" s="15">
        <v>34.410000000000004</v>
      </c>
      <c r="AX479" s="20"/>
      <c r="AY479" s="11"/>
      <c r="AZ479" s="15">
        <v>8.01</v>
      </c>
      <c r="BA479" s="20"/>
      <c r="BB479" s="11"/>
      <c r="BC479" s="15"/>
      <c r="BD479" s="20"/>
      <c r="BE479" s="11"/>
      <c r="BF479" s="21"/>
      <c r="BG479" s="20"/>
      <c r="BH479" s="11"/>
      <c r="BI479" s="15">
        <v>22.349999999999998</v>
      </c>
      <c r="BJ479" s="20"/>
      <c r="BK479" s="11"/>
      <c r="BL479" s="21"/>
      <c r="BN479" s="14">
        <f t="shared" si="49"/>
        <v>0</v>
      </c>
      <c r="BO479" s="13">
        <f t="shared" si="50"/>
        <v>0</v>
      </c>
      <c r="BP479" s="15">
        <f t="shared" si="51"/>
        <v>37</v>
      </c>
      <c r="BQ479" s="14">
        <f t="shared" si="52"/>
        <v>0</v>
      </c>
      <c r="BR479" s="13">
        <f t="shared" si="53"/>
        <v>0</v>
      </c>
      <c r="BS479" s="15">
        <f t="shared" si="54"/>
        <v>8.01</v>
      </c>
      <c r="BU479" s="20"/>
      <c r="BV479" s="11"/>
      <c r="BW479" s="15">
        <v>37</v>
      </c>
    </row>
    <row r="480" spans="1:75" x14ac:dyDescent="0.25">
      <c r="A480" s="20" t="s">
        <v>702</v>
      </c>
      <c r="B480" s="11" t="s">
        <v>702</v>
      </c>
      <c r="C480" s="11"/>
      <c r="D480" s="37" t="s">
        <v>764</v>
      </c>
      <c r="E480" s="11" t="s">
        <v>875</v>
      </c>
      <c r="F480" s="11" t="s">
        <v>575</v>
      </c>
      <c r="G480" s="11">
        <v>72110</v>
      </c>
      <c r="H480" s="11"/>
      <c r="I480" s="11"/>
      <c r="J480" s="11"/>
      <c r="K480" s="11"/>
      <c r="L480" s="11">
        <v>521</v>
      </c>
      <c r="M480" s="11"/>
      <c r="N480" s="11"/>
      <c r="O480" s="11"/>
      <c r="P480" s="11"/>
      <c r="Q480" s="15">
        <v>58</v>
      </c>
      <c r="R480" s="15">
        <f t="shared" si="55"/>
        <v>63</v>
      </c>
      <c r="T480" s="14"/>
      <c r="U480" s="13"/>
      <c r="V480" s="15">
        <v>50.3</v>
      </c>
      <c r="W480" s="20"/>
      <c r="X480" s="11"/>
      <c r="Y480" s="15">
        <v>50.3</v>
      </c>
      <c r="Z480" s="20"/>
      <c r="AA480" s="11"/>
      <c r="AB480" s="15">
        <v>50.3</v>
      </c>
      <c r="AC480" s="20"/>
      <c r="AD480" s="11"/>
      <c r="AE480" s="15">
        <v>31.45</v>
      </c>
      <c r="AF480" s="20"/>
      <c r="AG480" s="11"/>
      <c r="AH480" s="15">
        <v>50.3</v>
      </c>
      <c r="AI480" s="20"/>
      <c r="AJ480" s="11"/>
      <c r="AK480" s="21"/>
      <c r="AL480" s="20"/>
      <c r="AM480" s="11"/>
      <c r="AN480" s="15">
        <v>58</v>
      </c>
      <c r="AO480" s="20"/>
      <c r="AP480" s="11"/>
      <c r="AQ480" s="15">
        <v>48.174731542080004</v>
      </c>
      <c r="AR480" s="20"/>
      <c r="AS480" s="11"/>
      <c r="AT480" s="21"/>
      <c r="AU480" s="20"/>
      <c r="AV480" s="11"/>
      <c r="AW480" s="15">
        <v>53.940000000000005</v>
      </c>
      <c r="AX480" s="20"/>
      <c r="AY480" s="11"/>
      <c r="AZ480" s="15">
        <v>14.73</v>
      </c>
      <c r="BA480" s="20"/>
      <c r="BB480" s="11"/>
      <c r="BC480" s="15"/>
      <c r="BD480" s="20"/>
      <c r="BE480" s="11"/>
      <c r="BF480" s="21"/>
      <c r="BG480" s="20"/>
      <c r="BH480" s="11"/>
      <c r="BI480" s="15">
        <v>31.45</v>
      </c>
      <c r="BJ480" s="20"/>
      <c r="BK480" s="11"/>
      <c r="BL480" s="21"/>
      <c r="BN480" s="14">
        <f t="shared" si="49"/>
        <v>0</v>
      </c>
      <c r="BO480" s="13">
        <f t="shared" si="50"/>
        <v>0</v>
      </c>
      <c r="BP480" s="15">
        <f t="shared" si="51"/>
        <v>58</v>
      </c>
      <c r="BQ480" s="14">
        <f t="shared" si="52"/>
        <v>0</v>
      </c>
      <c r="BR480" s="13">
        <f t="shared" si="53"/>
        <v>0</v>
      </c>
      <c r="BS480" s="15">
        <f t="shared" si="54"/>
        <v>14.73</v>
      </c>
      <c r="BU480" s="20"/>
      <c r="BV480" s="11"/>
      <c r="BW480" s="15">
        <v>58</v>
      </c>
    </row>
    <row r="481" spans="1:75" x14ac:dyDescent="0.25">
      <c r="A481" s="20" t="s">
        <v>702</v>
      </c>
      <c r="B481" s="11" t="s">
        <v>702</v>
      </c>
      <c r="C481" s="11"/>
      <c r="D481" s="37" t="s">
        <v>765</v>
      </c>
      <c r="E481" s="11" t="s">
        <v>876</v>
      </c>
      <c r="F481" s="11" t="s">
        <v>973</v>
      </c>
      <c r="G481" s="11">
        <v>72125</v>
      </c>
      <c r="H481" s="11"/>
      <c r="I481" s="11"/>
      <c r="J481" s="11"/>
      <c r="K481" s="11"/>
      <c r="L481" s="11">
        <v>521</v>
      </c>
      <c r="M481" s="11"/>
      <c r="N481" s="11"/>
      <c r="O481" s="11"/>
      <c r="P481" s="11"/>
      <c r="Q481" s="15">
        <v>213</v>
      </c>
      <c r="R481" s="15">
        <f t="shared" si="55"/>
        <v>228</v>
      </c>
      <c r="T481" s="14"/>
      <c r="U481" s="13"/>
      <c r="V481" s="15">
        <v>161.82</v>
      </c>
      <c r="W481" s="20"/>
      <c r="X481" s="11"/>
      <c r="Y481" s="15">
        <v>161.82</v>
      </c>
      <c r="Z481" s="20"/>
      <c r="AA481" s="11"/>
      <c r="AB481" s="15">
        <v>161.82</v>
      </c>
      <c r="AC481" s="20"/>
      <c r="AD481" s="11"/>
      <c r="AE481" s="15">
        <v>106.35000000000001</v>
      </c>
      <c r="AF481" s="20"/>
      <c r="AG481" s="11"/>
      <c r="AH481" s="15">
        <v>161.82</v>
      </c>
      <c r="AI481" s="20"/>
      <c r="AJ481" s="11"/>
      <c r="AK481" s="21"/>
      <c r="AL481" s="20"/>
      <c r="AM481" s="11"/>
      <c r="AN481" s="15">
        <v>213</v>
      </c>
      <c r="AO481" s="20"/>
      <c r="AP481" s="11"/>
      <c r="AQ481" s="15">
        <v>208.21830277248</v>
      </c>
      <c r="AR481" s="20"/>
      <c r="AS481" s="11"/>
      <c r="AT481" s="21"/>
      <c r="AU481" s="20"/>
      <c r="AV481" s="11"/>
      <c r="AW481" s="15">
        <v>198.09</v>
      </c>
      <c r="AX481" s="20"/>
      <c r="AY481" s="11"/>
      <c r="AZ481" s="15">
        <v>43.24</v>
      </c>
      <c r="BA481" s="20"/>
      <c r="BB481" s="11"/>
      <c r="BC481" s="15"/>
      <c r="BD481" s="20"/>
      <c r="BE481" s="11"/>
      <c r="BF481" s="21"/>
      <c r="BG481" s="20"/>
      <c r="BH481" s="11"/>
      <c r="BI481" s="15">
        <v>106.35000000000001</v>
      </c>
      <c r="BJ481" s="20"/>
      <c r="BK481" s="11"/>
      <c r="BL481" s="21"/>
      <c r="BN481" s="14">
        <f t="shared" si="49"/>
        <v>0</v>
      </c>
      <c r="BO481" s="13">
        <f t="shared" si="50"/>
        <v>0</v>
      </c>
      <c r="BP481" s="15">
        <f t="shared" si="51"/>
        <v>213</v>
      </c>
      <c r="BQ481" s="14">
        <f t="shared" si="52"/>
        <v>0</v>
      </c>
      <c r="BR481" s="13">
        <f t="shared" si="53"/>
        <v>0</v>
      </c>
      <c r="BS481" s="15">
        <f t="shared" si="54"/>
        <v>43.24</v>
      </c>
      <c r="BU481" s="20"/>
      <c r="BV481" s="11"/>
      <c r="BW481" s="15">
        <v>213</v>
      </c>
    </row>
    <row r="482" spans="1:75" x14ac:dyDescent="0.25">
      <c r="A482" s="20" t="s">
        <v>702</v>
      </c>
      <c r="B482" s="11" t="s">
        <v>702</v>
      </c>
      <c r="C482" s="11"/>
      <c r="D482" s="37" t="s">
        <v>766</v>
      </c>
      <c r="E482" s="11" t="s">
        <v>877</v>
      </c>
      <c r="F482" s="11" t="s">
        <v>637</v>
      </c>
      <c r="G482" s="11">
        <v>72127</v>
      </c>
      <c r="H482" s="11"/>
      <c r="I482" s="11"/>
      <c r="J482" s="11"/>
      <c r="K482" s="11"/>
      <c r="L482" s="11">
        <v>521</v>
      </c>
      <c r="M482" s="11"/>
      <c r="N482" s="11"/>
      <c r="O482" s="11"/>
      <c r="P482" s="11"/>
      <c r="Q482" s="15">
        <v>312</v>
      </c>
      <c r="R482" s="15">
        <f t="shared" si="55"/>
        <v>334</v>
      </c>
      <c r="T482" s="14"/>
      <c r="U482" s="13"/>
      <c r="V482" s="15">
        <v>239.74</v>
      </c>
      <c r="W482" s="20"/>
      <c r="X482" s="11"/>
      <c r="Y482" s="15">
        <v>239.74</v>
      </c>
      <c r="Z482" s="20"/>
      <c r="AA482" s="11"/>
      <c r="AB482" s="15">
        <v>239.74</v>
      </c>
      <c r="AC482" s="20"/>
      <c r="AD482" s="11"/>
      <c r="AE482" s="15">
        <v>125.95</v>
      </c>
      <c r="AF482" s="20"/>
      <c r="AG482" s="11"/>
      <c r="AH482" s="15">
        <v>239.74</v>
      </c>
      <c r="AI482" s="20"/>
      <c r="AJ482" s="11"/>
      <c r="AK482" s="21"/>
      <c r="AL482" s="20"/>
      <c r="AM482" s="11"/>
      <c r="AN482" s="15">
        <v>312</v>
      </c>
      <c r="AO482" s="20"/>
      <c r="AP482" s="11"/>
      <c r="AQ482" s="15">
        <v>304.24444551071997</v>
      </c>
      <c r="AR482" s="20"/>
      <c r="AS482" s="11"/>
      <c r="AT482" s="21"/>
      <c r="AU482" s="20"/>
      <c r="AV482" s="11"/>
      <c r="AW482" s="15">
        <v>290.16000000000003</v>
      </c>
      <c r="AX482" s="20"/>
      <c r="AY482" s="11"/>
      <c r="AZ482" s="15">
        <v>61.17</v>
      </c>
      <c r="BA482" s="20"/>
      <c r="BB482" s="11"/>
      <c r="BC482" s="15"/>
      <c r="BD482" s="20"/>
      <c r="BE482" s="11"/>
      <c r="BF482" s="21"/>
      <c r="BG482" s="20"/>
      <c r="BH482" s="11"/>
      <c r="BI482" s="15">
        <v>125.95</v>
      </c>
      <c r="BJ482" s="20"/>
      <c r="BK482" s="11"/>
      <c r="BL482" s="21"/>
      <c r="BN482" s="14">
        <f t="shared" si="49"/>
        <v>0</v>
      </c>
      <c r="BO482" s="13">
        <f t="shared" si="50"/>
        <v>0</v>
      </c>
      <c r="BP482" s="15">
        <f t="shared" si="51"/>
        <v>312</v>
      </c>
      <c r="BQ482" s="14">
        <f t="shared" si="52"/>
        <v>0</v>
      </c>
      <c r="BR482" s="13">
        <f t="shared" si="53"/>
        <v>0</v>
      </c>
      <c r="BS482" s="15">
        <f t="shared" si="54"/>
        <v>61.17</v>
      </c>
      <c r="BU482" s="20"/>
      <c r="BV482" s="11"/>
      <c r="BW482" s="15">
        <v>312</v>
      </c>
    </row>
    <row r="483" spans="1:75" x14ac:dyDescent="0.25">
      <c r="A483" s="20" t="s">
        <v>702</v>
      </c>
      <c r="B483" s="11" t="s">
        <v>702</v>
      </c>
      <c r="C483" s="11"/>
      <c r="D483" s="37" t="s">
        <v>767</v>
      </c>
      <c r="E483" s="11" t="s">
        <v>878</v>
      </c>
      <c r="F483" s="11" t="s">
        <v>974</v>
      </c>
      <c r="G483" s="11">
        <v>72131</v>
      </c>
      <c r="H483" s="11"/>
      <c r="I483" s="11"/>
      <c r="J483" s="11"/>
      <c r="K483" s="11"/>
      <c r="L483" s="11">
        <v>521</v>
      </c>
      <c r="M483" s="11"/>
      <c r="N483" s="11"/>
      <c r="O483" s="11"/>
      <c r="P483" s="11"/>
      <c r="Q483" s="15">
        <v>207</v>
      </c>
      <c r="R483" s="15">
        <f t="shared" si="55"/>
        <v>222</v>
      </c>
      <c r="T483" s="14"/>
      <c r="U483" s="13"/>
      <c r="V483" s="15">
        <v>161.08000000000001</v>
      </c>
      <c r="W483" s="20"/>
      <c r="X483" s="11"/>
      <c r="Y483" s="15">
        <v>161.08000000000001</v>
      </c>
      <c r="Z483" s="20"/>
      <c r="AA483" s="11"/>
      <c r="AB483" s="15">
        <v>161.08000000000001</v>
      </c>
      <c r="AC483" s="20"/>
      <c r="AD483" s="11"/>
      <c r="AE483" s="15">
        <v>100.05</v>
      </c>
      <c r="AF483" s="20"/>
      <c r="AG483" s="11"/>
      <c r="AH483" s="15">
        <v>161.08000000000001</v>
      </c>
      <c r="AI483" s="20"/>
      <c r="AJ483" s="11"/>
      <c r="AK483" s="21"/>
      <c r="AL483" s="20"/>
      <c r="AM483" s="11"/>
      <c r="AN483" s="15">
        <v>207</v>
      </c>
      <c r="AO483" s="20"/>
      <c r="AP483" s="11"/>
      <c r="AQ483" s="15">
        <v>203.36849758367998</v>
      </c>
      <c r="AR483" s="20"/>
      <c r="AS483" s="11"/>
      <c r="AT483" s="21"/>
      <c r="AU483" s="20"/>
      <c r="AV483" s="11"/>
      <c r="AW483" s="15">
        <v>192.51000000000002</v>
      </c>
      <c r="AX483" s="20"/>
      <c r="AY483" s="11"/>
      <c r="AZ483" s="15">
        <v>43.24</v>
      </c>
      <c r="BA483" s="20"/>
      <c r="BB483" s="11"/>
      <c r="BC483" s="15"/>
      <c r="BD483" s="20"/>
      <c r="BE483" s="11"/>
      <c r="BF483" s="21"/>
      <c r="BG483" s="20"/>
      <c r="BH483" s="11"/>
      <c r="BI483" s="15">
        <v>100.05</v>
      </c>
      <c r="BJ483" s="20"/>
      <c r="BK483" s="11"/>
      <c r="BL483" s="21"/>
      <c r="BN483" s="14">
        <f t="shared" si="49"/>
        <v>0</v>
      </c>
      <c r="BO483" s="13">
        <f t="shared" si="50"/>
        <v>0</v>
      </c>
      <c r="BP483" s="15">
        <f t="shared" si="51"/>
        <v>207</v>
      </c>
      <c r="BQ483" s="14">
        <f t="shared" si="52"/>
        <v>0</v>
      </c>
      <c r="BR483" s="13">
        <f t="shared" si="53"/>
        <v>0</v>
      </c>
      <c r="BS483" s="15">
        <f t="shared" si="54"/>
        <v>43.24</v>
      </c>
      <c r="BU483" s="20"/>
      <c r="BV483" s="11"/>
      <c r="BW483" s="15">
        <v>207</v>
      </c>
    </row>
    <row r="484" spans="1:75" x14ac:dyDescent="0.25">
      <c r="A484" s="20" t="s">
        <v>702</v>
      </c>
      <c r="B484" s="11" t="s">
        <v>702</v>
      </c>
      <c r="C484" s="11"/>
      <c r="D484" s="37" t="s">
        <v>768</v>
      </c>
      <c r="E484" s="11" t="s">
        <v>879</v>
      </c>
      <c r="F484" s="11" t="s">
        <v>544</v>
      </c>
      <c r="G484" s="11">
        <v>72148</v>
      </c>
      <c r="H484" s="11"/>
      <c r="I484" s="11"/>
      <c r="J484" s="11"/>
      <c r="K484" s="11"/>
      <c r="L484" s="11">
        <v>521</v>
      </c>
      <c r="M484" s="11"/>
      <c r="N484" s="11"/>
      <c r="O484" s="11"/>
      <c r="P484" s="11"/>
      <c r="Q484" s="15">
        <v>256</v>
      </c>
      <c r="R484" s="15">
        <f t="shared" si="55"/>
        <v>274</v>
      </c>
      <c r="T484" s="14"/>
      <c r="U484" s="13"/>
      <c r="V484" s="15">
        <v>225.98</v>
      </c>
      <c r="W484" s="20"/>
      <c r="X484" s="11"/>
      <c r="Y484" s="15">
        <v>225.98</v>
      </c>
      <c r="Z484" s="20"/>
      <c r="AA484" s="11"/>
      <c r="AB484" s="15">
        <v>225.98</v>
      </c>
      <c r="AC484" s="20"/>
      <c r="AD484" s="11"/>
      <c r="AE484" s="15">
        <v>148.35</v>
      </c>
      <c r="AF484" s="20"/>
      <c r="AG484" s="11"/>
      <c r="AH484" s="15">
        <v>225.98</v>
      </c>
      <c r="AI484" s="20"/>
      <c r="AJ484" s="11"/>
      <c r="AK484" s="21"/>
      <c r="AL484" s="20"/>
      <c r="AM484" s="11"/>
      <c r="AN484" s="15">
        <v>256</v>
      </c>
      <c r="AO484" s="20"/>
      <c r="AP484" s="11"/>
      <c r="AQ484" s="15">
        <v>365.35199088960002</v>
      </c>
      <c r="AR484" s="20"/>
      <c r="AS484" s="11"/>
      <c r="AT484" s="21"/>
      <c r="AU484" s="20"/>
      <c r="AV484" s="11"/>
      <c r="AW484" s="15">
        <v>238.08</v>
      </c>
      <c r="AX484" s="20"/>
      <c r="AY484" s="11"/>
      <c r="AZ484" s="15">
        <v>71.42</v>
      </c>
      <c r="BA484" s="20"/>
      <c r="BB484" s="11"/>
      <c r="BC484" s="15"/>
      <c r="BD484" s="20"/>
      <c r="BE484" s="11"/>
      <c r="BF484" s="21"/>
      <c r="BG484" s="20"/>
      <c r="BH484" s="11"/>
      <c r="BI484" s="15">
        <v>148.35</v>
      </c>
      <c r="BJ484" s="20"/>
      <c r="BK484" s="11"/>
      <c r="BL484" s="21"/>
      <c r="BN484" s="14">
        <f t="shared" si="49"/>
        <v>0</v>
      </c>
      <c r="BO484" s="13">
        <f t="shared" si="50"/>
        <v>0</v>
      </c>
      <c r="BP484" s="15">
        <f t="shared" si="51"/>
        <v>365.35199088960002</v>
      </c>
      <c r="BQ484" s="14">
        <f t="shared" si="52"/>
        <v>0</v>
      </c>
      <c r="BR484" s="13">
        <f t="shared" si="53"/>
        <v>0</v>
      </c>
      <c r="BS484" s="15">
        <f t="shared" si="54"/>
        <v>71.42</v>
      </c>
      <c r="BU484" s="20"/>
      <c r="BV484" s="11"/>
      <c r="BW484" s="15">
        <v>256</v>
      </c>
    </row>
    <row r="485" spans="1:75" x14ac:dyDescent="0.25">
      <c r="A485" s="20" t="s">
        <v>702</v>
      </c>
      <c r="B485" s="11" t="s">
        <v>702</v>
      </c>
      <c r="C485" s="11"/>
      <c r="D485" s="37" t="s">
        <v>769</v>
      </c>
      <c r="E485" s="11" t="s">
        <v>880</v>
      </c>
      <c r="F485" s="11" t="s">
        <v>975</v>
      </c>
      <c r="G485" s="11">
        <v>72156</v>
      </c>
      <c r="H485" s="11"/>
      <c r="I485" s="11"/>
      <c r="J485" s="11"/>
      <c r="K485" s="11"/>
      <c r="L485" s="11">
        <v>521</v>
      </c>
      <c r="M485" s="11"/>
      <c r="N485" s="11"/>
      <c r="O485" s="11"/>
      <c r="P485" s="11"/>
      <c r="Q485" s="15">
        <v>440</v>
      </c>
      <c r="R485" s="15">
        <f t="shared" si="55"/>
        <v>471</v>
      </c>
      <c r="T485" s="14"/>
      <c r="U485" s="13"/>
      <c r="V485" s="15">
        <v>382.53</v>
      </c>
      <c r="W485" s="20"/>
      <c r="X485" s="11"/>
      <c r="Y485" s="15">
        <v>382.53</v>
      </c>
      <c r="Z485" s="20"/>
      <c r="AA485" s="11"/>
      <c r="AB485" s="15">
        <v>382.53</v>
      </c>
      <c r="AC485" s="20"/>
      <c r="AD485" s="11"/>
      <c r="AE485" s="15">
        <v>227.45</v>
      </c>
      <c r="AF485" s="20"/>
      <c r="AG485" s="11"/>
      <c r="AH485" s="15">
        <v>382.53</v>
      </c>
      <c r="AI485" s="20"/>
      <c r="AJ485" s="11"/>
      <c r="AK485" s="21"/>
      <c r="AL485" s="20"/>
      <c r="AM485" s="11"/>
      <c r="AN485" s="15">
        <v>440</v>
      </c>
      <c r="AO485" s="20"/>
      <c r="AP485" s="11"/>
      <c r="AQ485" s="15">
        <v>547.38134564256006</v>
      </c>
      <c r="AR485" s="20"/>
      <c r="AS485" s="11"/>
      <c r="AT485" s="21"/>
      <c r="AU485" s="20"/>
      <c r="AV485" s="11"/>
      <c r="AW485" s="15">
        <v>409.20000000000005</v>
      </c>
      <c r="AX485" s="20"/>
      <c r="AY485" s="11"/>
      <c r="AZ485" s="15">
        <v>107.28</v>
      </c>
      <c r="BA485" s="20"/>
      <c r="BB485" s="11"/>
      <c r="BC485" s="15"/>
      <c r="BD485" s="20"/>
      <c r="BE485" s="11"/>
      <c r="BF485" s="21"/>
      <c r="BG485" s="20"/>
      <c r="BH485" s="11"/>
      <c r="BI485" s="15">
        <v>227.45</v>
      </c>
      <c r="BJ485" s="20"/>
      <c r="BK485" s="11"/>
      <c r="BL485" s="21"/>
      <c r="BN485" s="14">
        <f t="shared" si="49"/>
        <v>0</v>
      </c>
      <c r="BO485" s="13">
        <f t="shared" si="50"/>
        <v>0</v>
      </c>
      <c r="BP485" s="15">
        <f t="shared" si="51"/>
        <v>547.38134564256006</v>
      </c>
      <c r="BQ485" s="14">
        <f t="shared" si="52"/>
        <v>0</v>
      </c>
      <c r="BR485" s="13">
        <f t="shared" si="53"/>
        <v>0</v>
      </c>
      <c r="BS485" s="15">
        <f t="shared" si="54"/>
        <v>107.28</v>
      </c>
      <c r="BU485" s="20"/>
      <c r="BV485" s="11"/>
      <c r="BW485" s="15">
        <v>440</v>
      </c>
    </row>
    <row r="486" spans="1:75" x14ac:dyDescent="0.25">
      <c r="A486" s="20" t="s">
        <v>702</v>
      </c>
      <c r="B486" s="11" t="s">
        <v>702</v>
      </c>
      <c r="C486" s="11"/>
      <c r="D486" s="37" t="s">
        <v>770</v>
      </c>
      <c r="E486" s="11" t="s">
        <v>881</v>
      </c>
      <c r="F486" s="11" t="s">
        <v>976</v>
      </c>
      <c r="G486" s="11">
        <v>72158</v>
      </c>
      <c r="H486" s="11"/>
      <c r="I486" s="11"/>
      <c r="J486" s="11"/>
      <c r="K486" s="11"/>
      <c r="L486" s="11">
        <v>521</v>
      </c>
      <c r="M486" s="11"/>
      <c r="N486" s="11"/>
      <c r="O486" s="11"/>
      <c r="P486" s="11"/>
      <c r="Q486" s="15">
        <v>439</v>
      </c>
      <c r="R486" s="15">
        <f t="shared" si="55"/>
        <v>470</v>
      </c>
      <c r="T486" s="14"/>
      <c r="U486" s="13"/>
      <c r="V486" s="15">
        <v>381.78</v>
      </c>
      <c r="W486" s="20"/>
      <c r="X486" s="11"/>
      <c r="Y486" s="15">
        <v>381.78</v>
      </c>
      <c r="Z486" s="20"/>
      <c r="AA486" s="11"/>
      <c r="AB486" s="15">
        <v>381.78</v>
      </c>
      <c r="AC486" s="20"/>
      <c r="AD486" s="11"/>
      <c r="AE486" s="15">
        <v>227.45</v>
      </c>
      <c r="AF486" s="20"/>
      <c r="AG486" s="11"/>
      <c r="AH486" s="15">
        <v>381.78</v>
      </c>
      <c r="AI486" s="20"/>
      <c r="AJ486" s="11"/>
      <c r="AK486" s="21"/>
      <c r="AL486" s="20"/>
      <c r="AM486" s="11"/>
      <c r="AN486" s="15">
        <v>439</v>
      </c>
      <c r="AO486" s="20"/>
      <c r="AP486" s="11"/>
      <c r="AQ486" s="15">
        <v>535.74181318943999</v>
      </c>
      <c r="AR486" s="20"/>
      <c r="AS486" s="11"/>
      <c r="AT486" s="21"/>
      <c r="AU486" s="20"/>
      <c r="AV486" s="11"/>
      <c r="AW486" s="15">
        <v>408.27000000000004</v>
      </c>
      <c r="AX486" s="20"/>
      <c r="AY486" s="11"/>
      <c r="AZ486" s="15">
        <v>98.96</v>
      </c>
      <c r="BA486" s="20"/>
      <c r="BB486" s="11"/>
      <c r="BC486" s="15"/>
      <c r="BD486" s="20"/>
      <c r="BE486" s="11"/>
      <c r="BF486" s="21"/>
      <c r="BG486" s="20"/>
      <c r="BH486" s="11"/>
      <c r="BI486" s="15">
        <v>227.45</v>
      </c>
      <c r="BJ486" s="20"/>
      <c r="BK486" s="11"/>
      <c r="BL486" s="21"/>
      <c r="BN486" s="14">
        <f t="shared" si="49"/>
        <v>0</v>
      </c>
      <c r="BO486" s="13">
        <f t="shared" si="50"/>
        <v>0</v>
      </c>
      <c r="BP486" s="15">
        <f t="shared" si="51"/>
        <v>535.74181318943999</v>
      </c>
      <c r="BQ486" s="14">
        <f t="shared" si="52"/>
        <v>0</v>
      </c>
      <c r="BR486" s="13">
        <f t="shared" si="53"/>
        <v>0</v>
      </c>
      <c r="BS486" s="15">
        <f t="shared" si="54"/>
        <v>98.96</v>
      </c>
      <c r="BU486" s="20"/>
      <c r="BV486" s="11"/>
      <c r="BW486" s="15">
        <v>439</v>
      </c>
    </row>
    <row r="487" spans="1:75" x14ac:dyDescent="0.25">
      <c r="A487" s="20" t="s">
        <v>702</v>
      </c>
      <c r="B487" s="11" t="s">
        <v>702</v>
      </c>
      <c r="C487" s="11"/>
      <c r="D487" s="37" t="s">
        <v>771</v>
      </c>
      <c r="E487" s="11" t="s">
        <v>882</v>
      </c>
      <c r="F487" s="11" t="s">
        <v>977</v>
      </c>
      <c r="G487" s="11">
        <v>72170</v>
      </c>
      <c r="H487" s="11"/>
      <c r="I487" s="11"/>
      <c r="J487" s="11"/>
      <c r="K487" s="11"/>
      <c r="L487" s="11">
        <v>521</v>
      </c>
      <c r="M487" s="11"/>
      <c r="N487" s="11"/>
      <c r="O487" s="11"/>
      <c r="P487" s="11"/>
      <c r="Q487" s="15">
        <v>33</v>
      </c>
      <c r="R487" s="15">
        <f t="shared" si="55"/>
        <v>36</v>
      </c>
      <c r="T487" s="14"/>
      <c r="U487" s="13"/>
      <c r="V487" s="15">
        <v>29.53</v>
      </c>
      <c r="W487" s="20"/>
      <c r="X487" s="11"/>
      <c r="Y487" s="15">
        <v>29.53</v>
      </c>
      <c r="Z487" s="20"/>
      <c r="AA487" s="11"/>
      <c r="AB487" s="15">
        <v>29.53</v>
      </c>
      <c r="AC487" s="20"/>
      <c r="AD487" s="11"/>
      <c r="AE487" s="15">
        <v>17.45</v>
      </c>
      <c r="AF487" s="20"/>
      <c r="AG487" s="11"/>
      <c r="AH487" s="15">
        <v>29.53</v>
      </c>
      <c r="AI487" s="20"/>
      <c r="AJ487" s="11"/>
      <c r="AK487" s="21"/>
      <c r="AL487" s="20"/>
      <c r="AM487" s="11"/>
      <c r="AN487" s="15">
        <v>33</v>
      </c>
      <c r="AO487" s="20"/>
      <c r="AP487" s="11"/>
      <c r="AQ487" s="15">
        <v>28.452190440960003</v>
      </c>
      <c r="AR487" s="20"/>
      <c r="AS487" s="11"/>
      <c r="AT487" s="21"/>
      <c r="AU487" s="20"/>
      <c r="AV487" s="11"/>
      <c r="AW487" s="15">
        <v>30.69</v>
      </c>
      <c r="AX487" s="20"/>
      <c r="AY487" s="11"/>
      <c r="AZ487" s="15">
        <v>8.01</v>
      </c>
      <c r="BA487" s="20"/>
      <c r="BB487" s="11"/>
      <c r="BC487" s="15"/>
      <c r="BD487" s="20"/>
      <c r="BE487" s="11"/>
      <c r="BF487" s="21"/>
      <c r="BG487" s="20"/>
      <c r="BH487" s="11"/>
      <c r="BI487" s="15">
        <v>17.45</v>
      </c>
      <c r="BJ487" s="20"/>
      <c r="BK487" s="11"/>
      <c r="BL487" s="21"/>
      <c r="BN487" s="14">
        <f t="shared" si="49"/>
        <v>0</v>
      </c>
      <c r="BO487" s="13">
        <f t="shared" si="50"/>
        <v>0</v>
      </c>
      <c r="BP487" s="15">
        <f t="shared" si="51"/>
        <v>33</v>
      </c>
      <c r="BQ487" s="14">
        <f t="shared" si="52"/>
        <v>0</v>
      </c>
      <c r="BR487" s="13">
        <f t="shared" si="53"/>
        <v>0</v>
      </c>
      <c r="BS487" s="15">
        <f t="shared" si="54"/>
        <v>8.01</v>
      </c>
      <c r="BU487" s="20"/>
      <c r="BV487" s="11"/>
      <c r="BW487" s="15">
        <v>33</v>
      </c>
    </row>
    <row r="488" spans="1:75" x14ac:dyDescent="0.25">
      <c r="A488" s="20" t="s">
        <v>702</v>
      </c>
      <c r="B488" s="11" t="s">
        <v>702</v>
      </c>
      <c r="C488" s="11"/>
      <c r="D488" s="37" t="s">
        <v>772</v>
      </c>
      <c r="E488" s="11" t="s">
        <v>883</v>
      </c>
      <c r="F488" s="11" t="s">
        <v>978</v>
      </c>
      <c r="G488" s="11">
        <v>72192</v>
      </c>
      <c r="H488" s="11"/>
      <c r="I488" s="11"/>
      <c r="J488" s="11"/>
      <c r="K488" s="11"/>
      <c r="L488" s="11">
        <v>521</v>
      </c>
      <c r="M488" s="11"/>
      <c r="N488" s="11"/>
      <c r="O488" s="11"/>
      <c r="P488" s="11"/>
      <c r="Q488" s="15">
        <v>170</v>
      </c>
      <c r="R488" s="15">
        <f t="shared" si="55"/>
        <v>182</v>
      </c>
      <c r="T488" s="14"/>
      <c r="U488" s="13"/>
      <c r="V488" s="15">
        <v>150.9</v>
      </c>
      <c r="W488" s="20"/>
      <c r="X488" s="11"/>
      <c r="Y488" s="15">
        <v>150.9</v>
      </c>
      <c r="Z488" s="20"/>
      <c r="AA488" s="11"/>
      <c r="AB488" s="15">
        <v>150.9</v>
      </c>
      <c r="AC488" s="20"/>
      <c r="AD488" s="11"/>
      <c r="AE488" s="15">
        <v>108.45</v>
      </c>
      <c r="AF488" s="20"/>
      <c r="AG488" s="11"/>
      <c r="AH488" s="15">
        <v>150.9</v>
      </c>
      <c r="AI488" s="20"/>
      <c r="AJ488" s="11"/>
      <c r="AK488" s="21"/>
      <c r="AL488" s="20"/>
      <c r="AM488" s="11"/>
      <c r="AN488" s="15">
        <v>170</v>
      </c>
      <c r="AO488" s="20"/>
      <c r="AP488" s="11"/>
      <c r="AQ488" s="15">
        <v>168.77322057024</v>
      </c>
      <c r="AR488" s="20"/>
      <c r="AS488" s="11"/>
      <c r="AT488" s="21"/>
      <c r="AU488" s="20"/>
      <c r="AV488" s="11"/>
      <c r="AW488" s="15">
        <v>158.1</v>
      </c>
      <c r="AX488" s="20"/>
      <c r="AY488" s="11"/>
      <c r="AZ488" s="15">
        <v>43.24</v>
      </c>
      <c r="BA488" s="20"/>
      <c r="BB488" s="11"/>
      <c r="BC488" s="15"/>
      <c r="BD488" s="20"/>
      <c r="BE488" s="11"/>
      <c r="BF488" s="21"/>
      <c r="BG488" s="20"/>
      <c r="BH488" s="11"/>
      <c r="BI488" s="15">
        <v>108.45</v>
      </c>
      <c r="BJ488" s="20"/>
      <c r="BK488" s="11"/>
      <c r="BL488" s="21"/>
      <c r="BN488" s="14">
        <f t="shared" si="49"/>
        <v>0</v>
      </c>
      <c r="BO488" s="13">
        <f t="shared" si="50"/>
        <v>0</v>
      </c>
      <c r="BP488" s="15">
        <f t="shared" si="51"/>
        <v>170</v>
      </c>
      <c r="BQ488" s="14">
        <f t="shared" si="52"/>
        <v>0</v>
      </c>
      <c r="BR488" s="13">
        <f t="shared" si="53"/>
        <v>0</v>
      </c>
      <c r="BS488" s="15">
        <f t="shared" si="54"/>
        <v>43.24</v>
      </c>
      <c r="BU488" s="20"/>
      <c r="BV488" s="11"/>
      <c r="BW488" s="15">
        <v>170</v>
      </c>
    </row>
    <row r="489" spans="1:75" x14ac:dyDescent="0.25">
      <c r="A489" s="20" t="s">
        <v>702</v>
      </c>
      <c r="B489" s="11" t="s">
        <v>702</v>
      </c>
      <c r="C489" s="11"/>
      <c r="D489" s="37" t="s">
        <v>773</v>
      </c>
      <c r="E489" s="11" t="s">
        <v>884</v>
      </c>
      <c r="F489" s="11" t="s">
        <v>979</v>
      </c>
      <c r="G489" s="11">
        <v>72193</v>
      </c>
      <c r="H489" s="11"/>
      <c r="I489" s="11"/>
      <c r="J489" s="11"/>
      <c r="K489" s="11"/>
      <c r="L489" s="11">
        <v>521</v>
      </c>
      <c r="M489" s="11"/>
      <c r="N489" s="11"/>
      <c r="O489" s="11"/>
      <c r="P489" s="11"/>
      <c r="Q489" s="15">
        <v>260</v>
      </c>
      <c r="R489" s="15">
        <f t="shared" si="55"/>
        <v>279</v>
      </c>
      <c r="T489" s="14"/>
      <c r="U489" s="13"/>
      <c r="V489" s="15">
        <v>252.22</v>
      </c>
      <c r="W489" s="20"/>
      <c r="X489" s="11"/>
      <c r="Y489" s="15">
        <v>252.22</v>
      </c>
      <c r="Z489" s="20"/>
      <c r="AA489" s="11"/>
      <c r="AB489" s="15">
        <v>252.22</v>
      </c>
      <c r="AC489" s="20"/>
      <c r="AD489" s="11"/>
      <c r="AE489" s="15">
        <v>116.15</v>
      </c>
      <c r="AF489" s="20"/>
      <c r="AG489" s="11"/>
      <c r="AH489" s="15">
        <v>252.22</v>
      </c>
      <c r="AI489" s="20"/>
      <c r="AJ489" s="11"/>
      <c r="AK489" s="21"/>
      <c r="AL489" s="20"/>
      <c r="AM489" s="11"/>
      <c r="AN489" s="15">
        <v>260</v>
      </c>
      <c r="AO489" s="20"/>
      <c r="AP489" s="11"/>
      <c r="AQ489" s="15">
        <v>256.06971396863997</v>
      </c>
      <c r="AR489" s="20"/>
      <c r="AS489" s="11"/>
      <c r="AT489" s="21"/>
      <c r="AU489" s="20"/>
      <c r="AV489" s="11"/>
      <c r="AW489" s="15">
        <v>241.8</v>
      </c>
      <c r="AX489" s="20"/>
      <c r="AY489" s="11"/>
      <c r="AZ489" s="15">
        <v>56.13</v>
      </c>
      <c r="BA489" s="20"/>
      <c r="BB489" s="11"/>
      <c r="BC489" s="15"/>
      <c r="BD489" s="20"/>
      <c r="BE489" s="11"/>
      <c r="BF489" s="21"/>
      <c r="BG489" s="20"/>
      <c r="BH489" s="11"/>
      <c r="BI489" s="15">
        <v>116.15</v>
      </c>
      <c r="BJ489" s="20"/>
      <c r="BK489" s="11"/>
      <c r="BL489" s="21"/>
      <c r="BN489" s="14">
        <f t="shared" si="49"/>
        <v>0</v>
      </c>
      <c r="BO489" s="13">
        <f t="shared" si="50"/>
        <v>0</v>
      </c>
      <c r="BP489" s="15">
        <f t="shared" si="51"/>
        <v>260</v>
      </c>
      <c r="BQ489" s="14">
        <f t="shared" si="52"/>
        <v>0</v>
      </c>
      <c r="BR489" s="13">
        <f t="shared" si="53"/>
        <v>0</v>
      </c>
      <c r="BS489" s="15">
        <f t="shared" si="54"/>
        <v>56.13</v>
      </c>
      <c r="BU489" s="20"/>
      <c r="BV489" s="11"/>
      <c r="BW489" s="15">
        <v>260</v>
      </c>
    </row>
    <row r="490" spans="1:75" x14ac:dyDescent="0.25">
      <c r="A490" s="20" t="s">
        <v>702</v>
      </c>
      <c r="B490" s="11" t="s">
        <v>702</v>
      </c>
      <c r="C490" s="11"/>
      <c r="D490" s="37" t="s">
        <v>774</v>
      </c>
      <c r="E490" s="11" t="s">
        <v>885</v>
      </c>
      <c r="F490" s="11" t="s">
        <v>980</v>
      </c>
      <c r="G490" s="11">
        <v>72194</v>
      </c>
      <c r="H490" s="11"/>
      <c r="I490" s="11"/>
      <c r="J490" s="11"/>
      <c r="K490" s="11"/>
      <c r="L490" s="11">
        <v>521</v>
      </c>
      <c r="M490" s="11"/>
      <c r="N490" s="11"/>
      <c r="O490" s="11"/>
      <c r="P490" s="11"/>
      <c r="Q490" s="15">
        <v>301</v>
      </c>
      <c r="R490" s="15">
        <f t="shared" si="55"/>
        <v>323</v>
      </c>
      <c r="T490" s="14"/>
      <c r="U490" s="13"/>
      <c r="V490" s="15">
        <v>283.75</v>
      </c>
      <c r="W490" s="20"/>
      <c r="X490" s="11"/>
      <c r="Y490" s="15">
        <v>283.75</v>
      </c>
      <c r="Z490" s="20"/>
      <c r="AA490" s="11"/>
      <c r="AB490" s="15">
        <v>283.75</v>
      </c>
      <c r="AC490" s="20"/>
      <c r="AD490" s="11"/>
      <c r="AE490" s="15">
        <v>121.05</v>
      </c>
      <c r="AF490" s="20"/>
      <c r="AG490" s="11"/>
      <c r="AH490" s="15">
        <v>283.75</v>
      </c>
      <c r="AI490" s="20"/>
      <c r="AJ490" s="11"/>
      <c r="AK490" s="21"/>
      <c r="AL490" s="20"/>
      <c r="AM490" s="11"/>
      <c r="AN490" s="15">
        <v>301</v>
      </c>
      <c r="AO490" s="20"/>
      <c r="AP490" s="11"/>
      <c r="AQ490" s="15">
        <v>292.92823340352004</v>
      </c>
      <c r="AR490" s="20"/>
      <c r="AS490" s="11"/>
      <c r="AT490" s="21"/>
      <c r="AU490" s="20"/>
      <c r="AV490" s="11"/>
      <c r="AW490" s="15">
        <v>279.93</v>
      </c>
      <c r="AX490" s="20"/>
      <c r="AY490" s="11"/>
      <c r="AZ490" s="15">
        <v>58.85</v>
      </c>
      <c r="BA490" s="20"/>
      <c r="BB490" s="11"/>
      <c r="BC490" s="15"/>
      <c r="BD490" s="20"/>
      <c r="BE490" s="11"/>
      <c r="BF490" s="21"/>
      <c r="BG490" s="20"/>
      <c r="BH490" s="11"/>
      <c r="BI490" s="15">
        <v>121.05</v>
      </c>
      <c r="BJ490" s="20"/>
      <c r="BK490" s="11"/>
      <c r="BL490" s="21"/>
      <c r="BN490" s="14">
        <f t="shared" si="49"/>
        <v>0</v>
      </c>
      <c r="BO490" s="13">
        <f t="shared" si="50"/>
        <v>0</v>
      </c>
      <c r="BP490" s="15">
        <f t="shared" si="51"/>
        <v>301</v>
      </c>
      <c r="BQ490" s="14">
        <f t="shared" si="52"/>
        <v>0</v>
      </c>
      <c r="BR490" s="13">
        <f t="shared" si="53"/>
        <v>0</v>
      </c>
      <c r="BS490" s="15">
        <f t="shared" si="54"/>
        <v>58.85</v>
      </c>
      <c r="BU490" s="20"/>
      <c r="BV490" s="11"/>
      <c r="BW490" s="15">
        <v>301</v>
      </c>
    </row>
    <row r="491" spans="1:75" x14ac:dyDescent="0.25">
      <c r="A491" s="20" t="s">
        <v>702</v>
      </c>
      <c r="B491" s="11" t="s">
        <v>702</v>
      </c>
      <c r="C491" s="11"/>
      <c r="D491" s="37" t="s">
        <v>775</v>
      </c>
      <c r="E491" s="11" t="s">
        <v>886</v>
      </c>
      <c r="F491" s="11" t="s">
        <v>981</v>
      </c>
      <c r="G491" s="11">
        <v>73110</v>
      </c>
      <c r="H491" s="11"/>
      <c r="I491" s="11"/>
      <c r="J491" s="11"/>
      <c r="K491" s="11"/>
      <c r="L491" s="11">
        <v>521</v>
      </c>
      <c r="M491" s="11"/>
      <c r="N491" s="11"/>
      <c r="O491" s="11"/>
      <c r="P491" s="11"/>
      <c r="Q491" s="15">
        <v>41</v>
      </c>
      <c r="R491" s="15">
        <f t="shared" si="55"/>
        <v>44</v>
      </c>
      <c r="T491" s="14"/>
      <c r="U491" s="13"/>
      <c r="V491" s="15">
        <v>40.340000000000003</v>
      </c>
      <c r="W491" s="20"/>
      <c r="X491" s="11"/>
      <c r="Y491" s="15">
        <v>40.340000000000003</v>
      </c>
      <c r="Z491" s="20"/>
      <c r="AA491" s="11"/>
      <c r="AB491" s="15">
        <v>40.340000000000003</v>
      </c>
      <c r="AC491" s="20"/>
      <c r="AD491" s="11"/>
      <c r="AE491" s="15">
        <v>17.45</v>
      </c>
      <c r="AF491" s="20"/>
      <c r="AG491" s="11"/>
      <c r="AH491" s="15">
        <v>40.340000000000003</v>
      </c>
      <c r="AI491" s="20"/>
      <c r="AJ491" s="11"/>
      <c r="AK491" s="21"/>
      <c r="AL491" s="20"/>
      <c r="AM491" s="11"/>
      <c r="AN491" s="15">
        <v>41</v>
      </c>
      <c r="AO491" s="20"/>
      <c r="AP491" s="11"/>
      <c r="AQ491" s="15">
        <v>37.181839780799997</v>
      </c>
      <c r="AR491" s="20"/>
      <c r="AS491" s="11"/>
      <c r="AT491" s="21"/>
      <c r="AU491" s="20"/>
      <c r="AV491" s="11"/>
      <c r="AW491" s="15">
        <v>38.130000000000003</v>
      </c>
      <c r="AX491" s="20"/>
      <c r="AY491" s="11"/>
      <c r="AZ491" s="15">
        <v>4.8099999999999996</v>
      </c>
      <c r="BA491" s="20"/>
      <c r="BB491" s="11"/>
      <c r="BC491" s="15"/>
      <c r="BD491" s="20"/>
      <c r="BE491" s="11"/>
      <c r="BF491" s="21"/>
      <c r="BG491" s="20"/>
      <c r="BH491" s="11"/>
      <c r="BI491" s="15">
        <v>17.45</v>
      </c>
      <c r="BJ491" s="20"/>
      <c r="BK491" s="11"/>
      <c r="BL491" s="21"/>
      <c r="BN491" s="14">
        <f t="shared" si="49"/>
        <v>0</v>
      </c>
      <c r="BO491" s="13">
        <f t="shared" si="50"/>
        <v>0</v>
      </c>
      <c r="BP491" s="15">
        <f t="shared" si="51"/>
        <v>41</v>
      </c>
      <c r="BQ491" s="14">
        <f t="shared" si="52"/>
        <v>0</v>
      </c>
      <c r="BR491" s="13">
        <f t="shared" si="53"/>
        <v>0</v>
      </c>
      <c r="BS491" s="15">
        <f t="shared" si="54"/>
        <v>4.8099999999999996</v>
      </c>
      <c r="BU491" s="20"/>
      <c r="BV491" s="11"/>
      <c r="BW491" s="15">
        <v>41</v>
      </c>
    </row>
    <row r="492" spans="1:75" x14ac:dyDescent="0.25">
      <c r="A492" s="20" t="s">
        <v>702</v>
      </c>
      <c r="B492" s="11" t="s">
        <v>702</v>
      </c>
      <c r="C492" s="11"/>
      <c r="D492" s="37" t="s">
        <v>776</v>
      </c>
      <c r="E492" s="11" t="s">
        <v>887</v>
      </c>
      <c r="F492" s="11" t="s">
        <v>982</v>
      </c>
      <c r="G492" s="11">
        <v>73218</v>
      </c>
      <c r="H492" s="11"/>
      <c r="I492" s="11"/>
      <c r="J492" s="11"/>
      <c r="K492" s="11"/>
      <c r="L492" s="11">
        <v>521</v>
      </c>
      <c r="M492" s="11"/>
      <c r="N492" s="11"/>
      <c r="O492" s="11"/>
      <c r="P492" s="11"/>
      <c r="Q492" s="15">
        <v>421</v>
      </c>
      <c r="R492" s="15">
        <f t="shared" si="55"/>
        <v>451</v>
      </c>
      <c r="T492" s="14"/>
      <c r="U492" s="13"/>
      <c r="V492" s="15">
        <v>368.22</v>
      </c>
      <c r="W492" s="20"/>
      <c r="X492" s="11"/>
      <c r="Y492" s="15">
        <v>368.22</v>
      </c>
      <c r="Z492" s="20"/>
      <c r="AA492" s="11"/>
      <c r="AB492" s="15">
        <v>368.22</v>
      </c>
      <c r="AC492" s="20"/>
      <c r="AD492" s="11"/>
      <c r="AE492" s="15">
        <v>135.04999999999998</v>
      </c>
      <c r="AF492" s="20"/>
      <c r="AG492" s="11"/>
      <c r="AH492" s="15">
        <v>368.22</v>
      </c>
      <c r="AI492" s="20"/>
      <c r="AJ492" s="11"/>
      <c r="AK492" s="21"/>
      <c r="AL492" s="20"/>
      <c r="AM492" s="11"/>
      <c r="AN492" s="15">
        <v>421</v>
      </c>
      <c r="AO492" s="20"/>
      <c r="AP492" s="11"/>
      <c r="AQ492" s="15">
        <v>405.76703412960006</v>
      </c>
      <c r="AR492" s="20"/>
      <c r="AS492" s="11"/>
      <c r="AT492" s="21"/>
      <c r="AU492" s="20"/>
      <c r="AV492" s="11"/>
      <c r="AW492" s="15">
        <v>391.53000000000003</v>
      </c>
      <c r="AX492" s="20"/>
      <c r="AY492" s="11"/>
      <c r="AZ492" s="15">
        <v>43.63</v>
      </c>
      <c r="BA492" s="20"/>
      <c r="BB492" s="11"/>
      <c r="BC492" s="15"/>
      <c r="BD492" s="20"/>
      <c r="BE492" s="11"/>
      <c r="BF492" s="21"/>
      <c r="BG492" s="20"/>
      <c r="BH492" s="11"/>
      <c r="BI492" s="15">
        <v>135.04999999999998</v>
      </c>
      <c r="BJ492" s="20"/>
      <c r="BK492" s="11"/>
      <c r="BL492" s="21"/>
      <c r="BN492" s="14">
        <f t="shared" si="49"/>
        <v>0</v>
      </c>
      <c r="BO492" s="13">
        <f t="shared" si="50"/>
        <v>0</v>
      </c>
      <c r="BP492" s="15">
        <f t="shared" si="51"/>
        <v>421</v>
      </c>
      <c r="BQ492" s="14">
        <f t="shared" si="52"/>
        <v>0</v>
      </c>
      <c r="BR492" s="13">
        <f t="shared" si="53"/>
        <v>0</v>
      </c>
      <c r="BS492" s="15">
        <f t="shared" si="54"/>
        <v>43.63</v>
      </c>
      <c r="BU492" s="20"/>
      <c r="BV492" s="11"/>
      <c r="BW492" s="15">
        <v>421</v>
      </c>
    </row>
    <row r="493" spans="1:75" x14ac:dyDescent="0.25">
      <c r="A493" s="20" t="s">
        <v>702</v>
      </c>
      <c r="B493" s="11" t="s">
        <v>702</v>
      </c>
      <c r="C493" s="11"/>
      <c r="D493" s="37" t="s">
        <v>777</v>
      </c>
      <c r="E493" s="11" t="s">
        <v>888</v>
      </c>
      <c r="F493" s="11" t="s">
        <v>983</v>
      </c>
      <c r="G493" s="11">
        <v>73221</v>
      </c>
      <c r="H493" s="11"/>
      <c r="I493" s="11"/>
      <c r="J493" s="11"/>
      <c r="K493" s="11"/>
      <c r="L493" s="11">
        <v>521</v>
      </c>
      <c r="M493" s="11"/>
      <c r="N493" s="11"/>
      <c r="O493" s="11"/>
      <c r="P493" s="11"/>
      <c r="Q493" s="15">
        <v>272</v>
      </c>
      <c r="R493" s="15">
        <f t="shared" si="55"/>
        <v>292</v>
      </c>
      <c r="T493" s="14"/>
      <c r="U493" s="13"/>
      <c r="V493" s="15">
        <v>239.14</v>
      </c>
      <c r="W493" s="20"/>
      <c r="X493" s="11"/>
      <c r="Y493" s="15">
        <v>239.14</v>
      </c>
      <c r="Z493" s="20"/>
      <c r="AA493" s="11"/>
      <c r="AB493" s="15">
        <v>239.14</v>
      </c>
      <c r="AC493" s="20"/>
      <c r="AD493" s="11"/>
      <c r="AE493" s="15">
        <v>135.75</v>
      </c>
      <c r="AF493" s="20"/>
      <c r="AG493" s="11"/>
      <c r="AH493" s="15">
        <v>239.14</v>
      </c>
      <c r="AI493" s="20"/>
      <c r="AJ493" s="11"/>
      <c r="AK493" s="21"/>
      <c r="AL493" s="20"/>
      <c r="AM493" s="11"/>
      <c r="AN493" s="15">
        <v>272</v>
      </c>
      <c r="AO493" s="20"/>
      <c r="AP493" s="11"/>
      <c r="AQ493" s="15">
        <v>269.32584815136005</v>
      </c>
      <c r="AR493" s="20"/>
      <c r="AS493" s="11"/>
      <c r="AT493" s="21"/>
      <c r="AU493" s="20"/>
      <c r="AV493" s="11"/>
      <c r="AW493" s="15">
        <v>252.96</v>
      </c>
      <c r="AX493" s="20"/>
      <c r="AY493" s="11"/>
      <c r="AZ493" s="15">
        <v>56.84</v>
      </c>
      <c r="BA493" s="20"/>
      <c r="BB493" s="11"/>
      <c r="BC493" s="15"/>
      <c r="BD493" s="20"/>
      <c r="BE493" s="11"/>
      <c r="BF493" s="21"/>
      <c r="BG493" s="20"/>
      <c r="BH493" s="11"/>
      <c r="BI493" s="15">
        <v>135.75</v>
      </c>
      <c r="BJ493" s="20"/>
      <c r="BK493" s="11"/>
      <c r="BL493" s="21"/>
      <c r="BN493" s="14">
        <f t="shared" si="49"/>
        <v>0</v>
      </c>
      <c r="BO493" s="13">
        <f t="shared" si="50"/>
        <v>0</v>
      </c>
      <c r="BP493" s="15">
        <f t="shared" si="51"/>
        <v>272</v>
      </c>
      <c r="BQ493" s="14">
        <f t="shared" si="52"/>
        <v>0</v>
      </c>
      <c r="BR493" s="13">
        <f t="shared" si="53"/>
        <v>0</v>
      </c>
      <c r="BS493" s="15">
        <f t="shared" si="54"/>
        <v>56.84</v>
      </c>
      <c r="BU493" s="20"/>
      <c r="BV493" s="11"/>
      <c r="BW493" s="15">
        <v>272</v>
      </c>
    </row>
    <row r="494" spans="1:75" x14ac:dyDescent="0.25">
      <c r="A494" s="20" t="s">
        <v>702</v>
      </c>
      <c r="B494" s="11" t="s">
        <v>702</v>
      </c>
      <c r="C494" s="11"/>
      <c r="D494" s="37" t="s">
        <v>778</v>
      </c>
      <c r="E494" s="11" t="s">
        <v>889</v>
      </c>
      <c r="F494" s="11" t="s">
        <v>984</v>
      </c>
      <c r="G494" s="11">
        <v>73600</v>
      </c>
      <c r="H494" s="11"/>
      <c r="I494" s="11"/>
      <c r="J494" s="11"/>
      <c r="K494" s="11"/>
      <c r="L494" s="11">
        <v>521</v>
      </c>
      <c r="M494" s="11"/>
      <c r="N494" s="11"/>
      <c r="O494" s="11"/>
      <c r="P494" s="11"/>
      <c r="Q494" s="15">
        <v>32</v>
      </c>
      <c r="R494" s="15">
        <f t="shared" si="55"/>
        <v>35</v>
      </c>
      <c r="T494" s="14"/>
      <c r="U494" s="13"/>
      <c r="V494" s="15">
        <v>32</v>
      </c>
      <c r="W494" s="20"/>
      <c r="X494" s="11"/>
      <c r="Y494" s="15">
        <v>32</v>
      </c>
      <c r="Z494" s="20"/>
      <c r="AA494" s="11"/>
      <c r="AB494" s="15">
        <v>32</v>
      </c>
      <c r="AC494" s="20"/>
      <c r="AD494" s="11"/>
      <c r="AE494" s="15">
        <v>16.75</v>
      </c>
      <c r="AF494" s="20"/>
      <c r="AG494" s="11"/>
      <c r="AH494" s="15">
        <v>32</v>
      </c>
      <c r="AI494" s="20"/>
      <c r="AJ494" s="11"/>
      <c r="AK494" s="21"/>
      <c r="AL494" s="20"/>
      <c r="AM494" s="11"/>
      <c r="AN494" s="15">
        <v>32</v>
      </c>
      <c r="AO494" s="20"/>
      <c r="AP494" s="11"/>
      <c r="AQ494" s="15">
        <v>28.452190440960003</v>
      </c>
      <c r="AR494" s="20"/>
      <c r="AS494" s="11"/>
      <c r="AT494" s="21"/>
      <c r="AU494" s="20"/>
      <c r="AV494" s="11"/>
      <c r="AW494" s="15">
        <v>29.76</v>
      </c>
      <c r="AX494" s="20"/>
      <c r="AY494" s="11"/>
      <c r="AZ494" s="15">
        <v>4</v>
      </c>
      <c r="BA494" s="20"/>
      <c r="BB494" s="11"/>
      <c r="BC494" s="15"/>
      <c r="BD494" s="20"/>
      <c r="BE494" s="11"/>
      <c r="BF494" s="21"/>
      <c r="BG494" s="20"/>
      <c r="BH494" s="11"/>
      <c r="BI494" s="15">
        <v>16.75</v>
      </c>
      <c r="BJ494" s="20"/>
      <c r="BK494" s="11"/>
      <c r="BL494" s="21"/>
      <c r="BN494" s="14">
        <f t="shared" si="49"/>
        <v>0</v>
      </c>
      <c r="BO494" s="13">
        <f t="shared" si="50"/>
        <v>0</v>
      </c>
      <c r="BP494" s="15">
        <f t="shared" si="51"/>
        <v>32</v>
      </c>
      <c r="BQ494" s="14">
        <f t="shared" si="52"/>
        <v>0</v>
      </c>
      <c r="BR494" s="13">
        <f t="shared" si="53"/>
        <v>0</v>
      </c>
      <c r="BS494" s="15">
        <f t="shared" si="54"/>
        <v>4</v>
      </c>
      <c r="BU494" s="20"/>
      <c r="BV494" s="11"/>
      <c r="BW494" s="15">
        <v>32</v>
      </c>
    </row>
    <row r="495" spans="1:75" x14ac:dyDescent="0.25">
      <c r="A495" s="20" t="s">
        <v>702</v>
      </c>
      <c r="B495" s="11" t="s">
        <v>702</v>
      </c>
      <c r="C495" s="11"/>
      <c r="D495" s="37" t="s">
        <v>779</v>
      </c>
      <c r="E495" s="11" t="s">
        <v>889</v>
      </c>
      <c r="F495" s="11" t="s">
        <v>985</v>
      </c>
      <c r="G495" s="11">
        <v>73610</v>
      </c>
      <c r="H495" s="11"/>
      <c r="I495" s="11"/>
      <c r="J495" s="11"/>
      <c r="K495" s="11"/>
      <c r="L495" s="11">
        <v>521</v>
      </c>
      <c r="M495" s="11"/>
      <c r="N495" s="11"/>
      <c r="O495" s="11"/>
      <c r="P495" s="11"/>
      <c r="Q495" s="15">
        <v>37</v>
      </c>
      <c r="R495" s="15">
        <f t="shared" si="55"/>
        <v>40</v>
      </c>
      <c r="T495" s="14"/>
      <c r="U495" s="13"/>
      <c r="V495" s="15">
        <v>36.24</v>
      </c>
      <c r="W495" s="20"/>
      <c r="X495" s="11"/>
      <c r="Y495" s="15">
        <v>36.24</v>
      </c>
      <c r="Z495" s="20"/>
      <c r="AA495" s="11"/>
      <c r="AB495" s="15">
        <v>36.24</v>
      </c>
      <c r="AC495" s="20"/>
      <c r="AD495" s="11"/>
      <c r="AE495" s="15">
        <v>17.45</v>
      </c>
      <c r="AF495" s="20"/>
      <c r="AG495" s="11"/>
      <c r="AH495" s="15">
        <v>36.24</v>
      </c>
      <c r="AI495" s="20"/>
      <c r="AJ495" s="11"/>
      <c r="AK495" s="21"/>
      <c r="AL495" s="20"/>
      <c r="AM495" s="11"/>
      <c r="AN495" s="15">
        <v>37</v>
      </c>
      <c r="AO495" s="20"/>
      <c r="AP495" s="11"/>
      <c r="AQ495" s="15">
        <v>32.978675283840005</v>
      </c>
      <c r="AR495" s="20"/>
      <c r="AS495" s="11"/>
      <c r="AT495" s="21"/>
      <c r="AU495" s="20"/>
      <c r="AV495" s="11"/>
      <c r="AW495" s="15">
        <v>34.410000000000004</v>
      </c>
      <c r="AX495" s="20"/>
      <c r="AY495" s="11"/>
      <c r="AZ495" s="15">
        <v>4.8099999999999996</v>
      </c>
      <c r="BA495" s="20"/>
      <c r="BB495" s="11"/>
      <c r="BC495" s="15"/>
      <c r="BD495" s="20"/>
      <c r="BE495" s="11"/>
      <c r="BF495" s="21"/>
      <c r="BG495" s="20"/>
      <c r="BH495" s="11"/>
      <c r="BI495" s="15">
        <v>17.45</v>
      </c>
      <c r="BJ495" s="20"/>
      <c r="BK495" s="11"/>
      <c r="BL495" s="21"/>
      <c r="BN495" s="14">
        <f t="shared" si="49"/>
        <v>0</v>
      </c>
      <c r="BO495" s="13">
        <f t="shared" si="50"/>
        <v>0</v>
      </c>
      <c r="BP495" s="15">
        <f t="shared" si="51"/>
        <v>37</v>
      </c>
      <c r="BQ495" s="14">
        <f t="shared" si="52"/>
        <v>0</v>
      </c>
      <c r="BR495" s="13">
        <f t="shared" si="53"/>
        <v>0</v>
      </c>
      <c r="BS495" s="15">
        <f t="shared" si="54"/>
        <v>4.8099999999999996</v>
      </c>
      <c r="BU495" s="20"/>
      <c r="BV495" s="11"/>
      <c r="BW495" s="15">
        <v>37</v>
      </c>
    </row>
    <row r="496" spans="1:75" x14ac:dyDescent="0.25">
      <c r="A496" s="20" t="s">
        <v>702</v>
      </c>
      <c r="B496" s="11" t="s">
        <v>702</v>
      </c>
      <c r="C496" s="11"/>
      <c r="D496" s="37" t="s">
        <v>780</v>
      </c>
      <c r="E496" s="11" t="s">
        <v>890</v>
      </c>
      <c r="F496" s="11" t="s">
        <v>986</v>
      </c>
      <c r="G496" s="11">
        <v>73630</v>
      </c>
      <c r="H496" s="11"/>
      <c r="I496" s="11"/>
      <c r="J496" s="11"/>
      <c r="K496" s="11"/>
      <c r="L496" s="11">
        <v>521</v>
      </c>
      <c r="M496" s="11"/>
      <c r="N496" s="11"/>
      <c r="O496" s="11"/>
      <c r="P496" s="11"/>
      <c r="Q496" s="15">
        <v>34</v>
      </c>
      <c r="R496" s="15">
        <f t="shared" si="55"/>
        <v>37</v>
      </c>
      <c r="T496" s="14"/>
      <c r="U496" s="13"/>
      <c r="V496" s="15">
        <v>34</v>
      </c>
      <c r="W496" s="20"/>
      <c r="X496" s="11"/>
      <c r="Y496" s="15">
        <v>34</v>
      </c>
      <c r="Z496" s="20"/>
      <c r="AA496" s="11"/>
      <c r="AB496" s="15">
        <v>34</v>
      </c>
      <c r="AC496" s="20"/>
      <c r="AD496" s="11"/>
      <c r="AE496" s="15">
        <v>16.75</v>
      </c>
      <c r="AF496" s="20"/>
      <c r="AG496" s="11"/>
      <c r="AH496" s="15">
        <v>34</v>
      </c>
      <c r="AI496" s="20"/>
      <c r="AJ496" s="11"/>
      <c r="AK496" s="21"/>
      <c r="AL496" s="20"/>
      <c r="AM496" s="11"/>
      <c r="AN496" s="15">
        <v>34</v>
      </c>
      <c r="AO496" s="20"/>
      <c r="AP496" s="11"/>
      <c r="AQ496" s="15">
        <v>31.038753208319999</v>
      </c>
      <c r="AR496" s="20"/>
      <c r="AS496" s="11"/>
      <c r="AT496" s="21"/>
      <c r="AU496" s="20"/>
      <c r="AV496" s="11"/>
      <c r="AW496" s="15">
        <v>31.62</v>
      </c>
      <c r="AX496" s="20"/>
      <c r="AY496" s="11"/>
      <c r="AZ496" s="15">
        <v>4</v>
      </c>
      <c r="BA496" s="20"/>
      <c r="BB496" s="11"/>
      <c r="BC496" s="15"/>
      <c r="BD496" s="20"/>
      <c r="BE496" s="11"/>
      <c r="BF496" s="21"/>
      <c r="BG496" s="20"/>
      <c r="BH496" s="11"/>
      <c r="BI496" s="15">
        <v>16.75</v>
      </c>
      <c r="BJ496" s="20"/>
      <c r="BK496" s="11"/>
      <c r="BL496" s="21"/>
      <c r="BN496" s="14">
        <f t="shared" si="49"/>
        <v>0</v>
      </c>
      <c r="BO496" s="13">
        <f t="shared" si="50"/>
        <v>0</v>
      </c>
      <c r="BP496" s="15">
        <f t="shared" si="51"/>
        <v>34</v>
      </c>
      <c r="BQ496" s="14">
        <f t="shared" si="52"/>
        <v>0</v>
      </c>
      <c r="BR496" s="13">
        <f t="shared" si="53"/>
        <v>0</v>
      </c>
      <c r="BS496" s="15">
        <f t="shared" si="54"/>
        <v>4</v>
      </c>
      <c r="BU496" s="20"/>
      <c r="BV496" s="11"/>
      <c r="BW496" s="15">
        <v>34</v>
      </c>
    </row>
    <row r="497" spans="1:75" x14ac:dyDescent="0.25">
      <c r="A497" s="20" t="s">
        <v>702</v>
      </c>
      <c r="B497" s="11" t="s">
        <v>702</v>
      </c>
      <c r="C497" s="11"/>
      <c r="D497" s="37" t="s">
        <v>781</v>
      </c>
      <c r="E497" s="11" t="s">
        <v>891</v>
      </c>
      <c r="F497" s="11" t="s">
        <v>987</v>
      </c>
      <c r="G497" s="11">
        <v>73721</v>
      </c>
      <c r="H497" s="11"/>
      <c r="I497" s="11"/>
      <c r="J497" s="11"/>
      <c r="K497" s="11"/>
      <c r="L497" s="11">
        <v>521</v>
      </c>
      <c r="M497" s="11"/>
      <c r="N497" s="11"/>
      <c r="O497" s="11"/>
      <c r="P497" s="11"/>
      <c r="Q497" s="15">
        <v>272</v>
      </c>
      <c r="R497" s="15">
        <f t="shared" si="55"/>
        <v>292</v>
      </c>
      <c r="T497" s="14"/>
      <c r="U497" s="13"/>
      <c r="V497" s="15">
        <v>238.11</v>
      </c>
      <c r="W497" s="20"/>
      <c r="X497" s="11"/>
      <c r="Y497" s="15">
        <v>238.11</v>
      </c>
      <c r="Z497" s="20"/>
      <c r="AA497" s="11"/>
      <c r="AB497" s="15">
        <v>238.11</v>
      </c>
      <c r="AC497" s="20"/>
      <c r="AD497" s="11"/>
      <c r="AE497" s="15">
        <v>135.75</v>
      </c>
      <c r="AF497" s="20"/>
      <c r="AG497" s="11"/>
      <c r="AH497" s="15">
        <v>238.11</v>
      </c>
      <c r="AI497" s="20"/>
      <c r="AJ497" s="11"/>
      <c r="AK497" s="21"/>
      <c r="AL497" s="20"/>
      <c r="AM497" s="11"/>
      <c r="AN497" s="15">
        <v>272</v>
      </c>
      <c r="AO497" s="20"/>
      <c r="AP497" s="11"/>
      <c r="AQ497" s="15">
        <v>269.32584815136005</v>
      </c>
      <c r="AR497" s="20"/>
      <c r="AS497" s="11"/>
      <c r="AT497" s="21"/>
      <c r="AU497" s="20"/>
      <c r="AV497" s="11"/>
      <c r="AW497" s="15">
        <v>252.96</v>
      </c>
      <c r="AX497" s="20"/>
      <c r="AY497" s="11"/>
      <c r="AZ497" s="15">
        <v>56.84</v>
      </c>
      <c r="BA497" s="20"/>
      <c r="BB497" s="11"/>
      <c r="BC497" s="15"/>
      <c r="BD497" s="20"/>
      <c r="BE497" s="11"/>
      <c r="BF497" s="21"/>
      <c r="BG497" s="20"/>
      <c r="BH497" s="11"/>
      <c r="BI497" s="15">
        <v>135.75</v>
      </c>
      <c r="BJ497" s="20"/>
      <c r="BK497" s="11"/>
      <c r="BL497" s="21"/>
      <c r="BN497" s="14">
        <f t="shared" si="49"/>
        <v>0</v>
      </c>
      <c r="BO497" s="13">
        <f t="shared" si="50"/>
        <v>0</v>
      </c>
      <c r="BP497" s="15">
        <f t="shared" si="51"/>
        <v>272</v>
      </c>
      <c r="BQ497" s="14">
        <f t="shared" si="52"/>
        <v>0</v>
      </c>
      <c r="BR497" s="13">
        <f t="shared" si="53"/>
        <v>0</v>
      </c>
      <c r="BS497" s="15">
        <f t="shared" si="54"/>
        <v>56.84</v>
      </c>
      <c r="BU497" s="20"/>
      <c r="BV497" s="11"/>
      <c r="BW497" s="15">
        <v>272</v>
      </c>
    </row>
    <row r="498" spans="1:75" x14ac:dyDescent="0.25">
      <c r="A498" s="20" t="s">
        <v>702</v>
      </c>
      <c r="B498" s="11" t="s">
        <v>702</v>
      </c>
      <c r="C498" s="11"/>
      <c r="D498" s="37" t="s">
        <v>782</v>
      </c>
      <c r="E498" s="11" t="s">
        <v>892</v>
      </c>
      <c r="F498" s="11" t="s">
        <v>988</v>
      </c>
      <c r="G498" s="11">
        <v>74150</v>
      </c>
      <c r="H498" s="11"/>
      <c r="I498" s="11"/>
      <c r="J498" s="11"/>
      <c r="K498" s="11"/>
      <c r="L498" s="11">
        <v>521</v>
      </c>
      <c r="M498" s="11"/>
      <c r="N498" s="11"/>
      <c r="O498" s="11"/>
      <c r="P498" s="11"/>
      <c r="Q498" s="15">
        <v>173</v>
      </c>
      <c r="R498" s="15">
        <f t="shared" si="55"/>
        <v>186</v>
      </c>
      <c r="T498" s="14"/>
      <c r="U498" s="13"/>
      <c r="V498" s="15">
        <v>154.84</v>
      </c>
      <c r="W498" s="20"/>
      <c r="X498" s="11"/>
      <c r="Y498" s="15">
        <v>154.84</v>
      </c>
      <c r="Z498" s="20"/>
      <c r="AA498" s="11"/>
      <c r="AB498" s="15">
        <v>154.84</v>
      </c>
      <c r="AC498" s="20"/>
      <c r="AD498" s="11"/>
      <c r="AE498" s="15">
        <v>118.95</v>
      </c>
      <c r="AF498" s="20"/>
      <c r="AG498" s="11"/>
      <c r="AH498" s="15">
        <v>154.84</v>
      </c>
      <c r="AI498" s="20"/>
      <c r="AJ498" s="11"/>
      <c r="AK498" s="21"/>
      <c r="AL498" s="20"/>
      <c r="AM498" s="11"/>
      <c r="AN498" s="15">
        <v>173</v>
      </c>
      <c r="AO498" s="20"/>
      <c r="AP498" s="11"/>
      <c r="AQ498" s="15">
        <v>172.32974437536001</v>
      </c>
      <c r="AR498" s="20"/>
      <c r="AS498" s="11"/>
      <c r="AT498" s="21"/>
      <c r="AU498" s="20"/>
      <c r="AV498" s="11"/>
      <c r="AW498" s="15">
        <v>160.89000000000001</v>
      </c>
      <c r="AX498" s="20"/>
      <c r="AY498" s="11"/>
      <c r="AZ498" s="15">
        <v>52.05</v>
      </c>
      <c r="BA498" s="20"/>
      <c r="BB498" s="11"/>
      <c r="BC498" s="15"/>
      <c r="BD498" s="20"/>
      <c r="BE498" s="11"/>
      <c r="BF498" s="21"/>
      <c r="BG498" s="20"/>
      <c r="BH498" s="11"/>
      <c r="BI498" s="15">
        <v>118.95</v>
      </c>
      <c r="BJ498" s="20"/>
      <c r="BK498" s="11"/>
      <c r="BL498" s="21"/>
      <c r="BN498" s="14">
        <f t="shared" si="49"/>
        <v>0</v>
      </c>
      <c r="BO498" s="13">
        <f t="shared" si="50"/>
        <v>0</v>
      </c>
      <c r="BP498" s="15">
        <f t="shared" si="51"/>
        <v>173</v>
      </c>
      <c r="BQ498" s="14">
        <f t="shared" si="52"/>
        <v>0</v>
      </c>
      <c r="BR498" s="13">
        <f t="shared" si="53"/>
        <v>0</v>
      </c>
      <c r="BS498" s="15">
        <f t="shared" si="54"/>
        <v>52.05</v>
      </c>
      <c r="BU498" s="20"/>
      <c r="BV498" s="11"/>
      <c r="BW498" s="15">
        <v>173</v>
      </c>
    </row>
    <row r="499" spans="1:75" x14ac:dyDescent="0.25">
      <c r="A499" s="20" t="s">
        <v>702</v>
      </c>
      <c r="B499" s="11" t="s">
        <v>702</v>
      </c>
      <c r="C499" s="11"/>
      <c r="D499" s="37" t="s">
        <v>783</v>
      </c>
      <c r="E499" s="11" t="s">
        <v>893</v>
      </c>
      <c r="F499" s="11" t="s">
        <v>989</v>
      </c>
      <c r="G499" s="11">
        <v>74170</v>
      </c>
      <c r="H499" s="11"/>
      <c r="I499" s="11"/>
      <c r="J499" s="11"/>
      <c r="K499" s="11"/>
      <c r="L499" s="11">
        <v>521</v>
      </c>
      <c r="M499" s="11"/>
      <c r="N499" s="11"/>
      <c r="O499" s="11"/>
      <c r="P499" s="11"/>
      <c r="Q499" s="15">
        <v>303</v>
      </c>
      <c r="R499" s="15">
        <f t="shared" si="55"/>
        <v>325</v>
      </c>
      <c r="T499" s="14"/>
      <c r="U499" s="13"/>
      <c r="V499" s="15">
        <v>290.52</v>
      </c>
      <c r="W499" s="20"/>
      <c r="X499" s="11"/>
      <c r="Y499" s="15">
        <v>290.52</v>
      </c>
      <c r="Z499" s="20"/>
      <c r="AA499" s="11"/>
      <c r="AB499" s="15">
        <v>290.52</v>
      </c>
      <c r="AC499" s="20"/>
      <c r="AD499" s="11"/>
      <c r="AE499" s="15">
        <v>139.25</v>
      </c>
      <c r="AF499" s="20"/>
      <c r="AG499" s="11"/>
      <c r="AH499" s="15">
        <v>290.52</v>
      </c>
      <c r="AI499" s="20"/>
      <c r="AJ499" s="11"/>
      <c r="AK499" s="21"/>
      <c r="AL499" s="20"/>
      <c r="AM499" s="11"/>
      <c r="AN499" s="15">
        <v>303</v>
      </c>
      <c r="AO499" s="20"/>
      <c r="AP499" s="11"/>
      <c r="AQ499" s="15">
        <v>301.33456239744004</v>
      </c>
      <c r="AR499" s="20"/>
      <c r="AS499" s="11"/>
      <c r="AT499" s="21"/>
      <c r="AU499" s="20"/>
      <c r="AV499" s="11"/>
      <c r="AW499" s="15">
        <v>281.79000000000002</v>
      </c>
      <c r="AX499" s="20"/>
      <c r="AY499" s="11"/>
      <c r="AZ499" s="15">
        <v>67.73</v>
      </c>
      <c r="BA499" s="20"/>
      <c r="BB499" s="11"/>
      <c r="BC499" s="15"/>
      <c r="BD499" s="20"/>
      <c r="BE499" s="11"/>
      <c r="BF499" s="21"/>
      <c r="BG499" s="20"/>
      <c r="BH499" s="11"/>
      <c r="BI499" s="15">
        <v>139.25</v>
      </c>
      <c r="BJ499" s="20"/>
      <c r="BK499" s="11"/>
      <c r="BL499" s="21"/>
      <c r="BN499" s="14">
        <f t="shared" si="49"/>
        <v>0</v>
      </c>
      <c r="BO499" s="13">
        <f t="shared" si="50"/>
        <v>0</v>
      </c>
      <c r="BP499" s="15">
        <f t="shared" si="51"/>
        <v>303</v>
      </c>
      <c r="BQ499" s="14">
        <f t="shared" si="52"/>
        <v>0</v>
      </c>
      <c r="BR499" s="13">
        <f t="shared" si="53"/>
        <v>0</v>
      </c>
      <c r="BS499" s="15">
        <f t="shared" si="54"/>
        <v>67.73</v>
      </c>
      <c r="BU499" s="20"/>
      <c r="BV499" s="11"/>
      <c r="BW499" s="15">
        <v>303</v>
      </c>
    </row>
    <row r="500" spans="1:75" x14ac:dyDescent="0.25">
      <c r="A500" s="20" t="s">
        <v>702</v>
      </c>
      <c r="B500" s="11" t="s">
        <v>702</v>
      </c>
      <c r="C500" s="11"/>
      <c r="D500" s="37" t="s">
        <v>784</v>
      </c>
      <c r="E500" s="11" t="s">
        <v>894</v>
      </c>
      <c r="F500" s="11" t="s">
        <v>990</v>
      </c>
      <c r="G500" s="11">
        <v>74176</v>
      </c>
      <c r="H500" s="11"/>
      <c r="I500" s="11"/>
      <c r="J500" s="11"/>
      <c r="K500" s="11"/>
      <c r="L500" s="11">
        <v>521</v>
      </c>
      <c r="M500" s="11"/>
      <c r="N500" s="11"/>
      <c r="O500" s="11"/>
      <c r="P500" s="11"/>
      <c r="Q500" s="15">
        <v>232</v>
      </c>
      <c r="R500" s="15">
        <f t="shared" si="55"/>
        <v>249</v>
      </c>
      <c r="T500" s="14"/>
      <c r="U500" s="13"/>
      <c r="V500" s="15">
        <v>207.36</v>
      </c>
      <c r="W500" s="20"/>
      <c r="X500" s="11"/>
      <c r="Y500" s="15">
        <v>207.36</v>
      </c>
      <c r="Z500" s="20"/>
      <c r="AA500" s="11"/>
      <c r="AB500" s="15">
        <v>207.36</v>
      </c>
      <c r="AC500" s="20"/>
      <c r="AD500" s="11"/>
      <c r="AE500" s="15">
        <v>173.54999999999998</v>
      </c>
      <c r="AF500" s="20"/>
      <c r="AG500" s="11"/>
      <c r="AH500" s="15">
        <v>207.36</v>
      </c>
      <c r="AI500" s="20"/>
      <c r="AJ500" s="11"/>
      <c r="AK500" s="21"/>
      <c r="AL500" s="20"/>
      <c r="AM500" s="11"/>
      <c r="AN500" s="15">
        <v>232</v>
      </c>
      <c r="AO500" s="20"/>
      <c r="AP500" s="11"/>
      <c r="AQ500" s="15">
        <v>222.44439799296001</v>
      </c>
      <c r="AR500" s="20"/>
      <c r="AS500" s="11"/>
      <c r="AT500" s="21"/>
      <c r="AU500" s="20"/>
      <c r="AV500" s="11"/>
      <c r="AW500" s="15">
        <v>215.76000000000002</v>
      </c>
      <c r="AX500" s="20"/>
      <c r="AY500" s="11"/>
      <c r="AZ500" s="15">
        <v>67.260000000000005</v>
      </c>
      <c r="BA500" s="20"/>
      <c r="BB500" s="11"/>
      <c r="BC500" s="15"/>
      <c r="BD500" s="20"/>
      <c r="BE500" s="11"/>
      <c r="BF500" s="21"/>
      <c r="BG500" s="20"/>
      <c r="BH500" s="11"/>
      <c r="BI500" s="15">
        <v>173.54999999999998</v>
      </c>
      <c r="BJ500" s="20"/>
      <c r="BK500" s="11"/>
      <c r="BL500" s="21"/>
      <c r="BN500" s="14">
        <f t="shared" si="49"/>
        <v>0</v>
      </c>
      <c r="BO500" s="13">
        <f t="shared" si="50"/>
        <v>0</v>
      </c>
      <c r="BP500" s="15">
        <f t="shared" si="51"/>
        <v>232</v>
      </c>
      <c r="BQ500" s="14">
        <f t="shared" si="52"/>
        <v>0</v>
      </c>
      <c r="BR500" s="13">
        <f t="shared" si="53"/>
        <v>0</v>
      </c>
      <c r="BS500" s="15">
        <f t="shared" si="54"/>
        <v>67.260000000000005</v>
      </c>
      <c r="BU500" s="20"/>
      <c r="BV500" s="11"/>
      <c r="BW500" s="15">
        <v>232</v>
      </c>
    </row>
    <row r="501" spans="1:75" x14ac:dyDescent="0.25">
      <c r="A501" s="20" t="s">
        <v>702</v>
      </c>
      <c r="B501" s="11" t="s">
        <v>702</v>
      </c>
      <c r="C501" s="11"/>
      <c r="D501" s="37" t="s">
        <v>785</v>
      </c>
      <c r="E501" s="11" t="s">
        <v>895</v>
      </c>
      <c r="F501" s="11" t="s">
        <v>459</v>
      </c>
      <c r="G501" s="11">
        <v>74177</v>
      </c>
      <c r="H501" s="11"/>
      <c r="I501" s="11"/>
      <c r="J501" s="11"/>
      <c r="K501" s="11"/>
      <c r="L501" s="11">
        <v>521</v>
      </c>
      <c r="M501" s="11"/>
      <c r="N501" s="11"/>
      <c r="O501" s="11"/>
      <c r="P501" s="11"/>
      <c r="Q501" s="15">
        <v>360</v>
      </c>
      <c r="R501" s="15">
        <f t="shared" si="55"/>
        <v>386</v>
      </c>
      <c r="T501" s="14"/>
      <c r="U501" s="13"/>
      <c r="V501" s="15">
        <v>340.68</v>
      </c>
      <c r="W501" s="20"/>
      <c r="X501" s="11"/>
      <c r="Y501" s="15">
        <v>340.68</v>
      </c>
      <c r="Z501" s="20"/>
      <c r="AA501" s="11"/>
      <c r="AB501" s="15">
        <v>340.68</v>
      </c>
      <c r="AC501" s="20"/>
      <c r="AD501" s="11"/>
      <c r="AE501" s="15">
        <v>181.95</v>
      </c>
      <c r="AF501" s="20"/>
      <c r="AG501" s="11"/>
      <c r="AH501" s="15">
        <v>340.68</v>
      </c>
      <c r="AI501" s="20"/>
      <c r="AJ501" s="11"/>
      <c r="AK501" s="21"/>
      <c r="AL501" s="20"/>
      <c r="AM501" s="11"/>
      <c r="AN501" s="15">
        <v>360</v>
      </c>
      <c r="AO501" s="20"/>
      <c r="AP501" s="11"/>
      <c r="AQ501" s="15">
        <v>324.29030695775998</v>
      </c>
      <c r="AR501" s="20"/>
      <c r="AS501" s="11"/>
      <c r="AT501" s="21"/>
      <c r="AU501" s="20"/>
      <c r="AV501" s="11"/>
      <c r="AW501" s="15">
        <v>334.8</v>
      </c>
      <c r="AX501" s="20"/>
      <c r="AY501" s="11"/>
      <c r="AZ501" s="15">
        <v>70.540000000000006</v>
      </c>
      <c r="BA501" s="20"/>
      <c r="BB501" s="11"/>
      <c r="BC501" s="15"/>
      <c r="BD501" s="20"/>
      <c r="BE501" s="11"/>
      <c r="BF501" s="21"/>
      <c r="BG501" s="20"/>
      <c r="BH501" s="11"/>
      <c r="BI501" s="15">
        <v>181.95</v>
      </c>
      <c r="BJ501" s="20"/>
      <c r="BK501" s="11"/>
      <c r="BL501" s="21"/>
      <c r="BN501" s="14">
        <f t="shared" si="49"/>
        <v>0</v>
      </c>
      <c r="BO501" s="13">
        <f t="shared" si="50"/>
        <v>0</v>
      </c>
      <c r="BP501" s="15">
        <f t="shared" si="51"/>
        <v>360</v>
      </c>
      <c r="BQ501" s="14">
        <f t="shared" si="52"/>
        <v>0</v>
      </c>
      <c r="BR501" s="13">
        <f t="shared" si="53"/>
        <v>0</v>
      </c>
      <c r="BS501" s="15">
        <f t="shared" si="54"/>
        <v>70.540000000000006</v>
      </c>
      <c r="BU501" s="20"/>
      <c r="BV501" s="11"/>
      <c r="BW501" s="15">
        <v>360</v>
      </c>
    </row>
    <row r="502" spans="1:75" x14ac:dyDescent="0.25">
      <c r="A502" s="20" t="s">
        <v>702</v>
      </c>
      <c r="B502" s="11" t="s">
        <v>702</v>
      </c>
      <c r="C502" s="11"/>
      <c r="D502" s="37" t="s">
        <v>786</v>
      </c>
      <c r="E502" s="11" t="s">
        <v>896</v>
      </c>
      <c r="F502" s="11" t="s">
        <v>991</v>
      </c>
      <c r="G502" s="11">
        <v>76536</v>
      </c>
      <c r="H502" s="11"/>
      <c r="I502" s="11"/>
      <c r="J502" s="11"/>
      <c r="K502" s="11"/>
      <c r="L502" s="11">
        <v>521</v>
      </c>
      <c r="M502" s="11"/>
      <c r="N502" s="11"/>
      <c r="O502" s="11"/>
      <c r="P502" s="11"/>
      <c r="Q502" s="15">
        <v>136</v>
      </c>
      <c r="R502" s="15">
        <f t="shared" si="55"/>
        <v>146</v>
      </c>
      <c r="T502" s="14"/>
      <c r="U502" s="13"/>
      <c r="V502" s="15">
        <v>121.06</v>
      </c>
      <c r="W502" s="20"/>
      <c r="X502" s="11"/>
      <c r="Y502" s="15">
        <v>121.06</v>
      </c>
      <c r="Z502" s="20"/>
      <c r="AA502" s="11"/>
      <c r="AB502" s="15">
        <v>121.06</v>
      </c>
      <c r="AC502" s="20"/>
      <c r="AD502" s="11"/>
      <c r="AE502" s="15">
        <v>55.95</v>
      </c>
      <c r="AF502" s="20"/>
      <c r="AG502" s="11"/>
      <c r="AH502" s="15">
        <v>121.06</v>
      </c>
      <c r="AI502" s="20"/>
      <c r="AJ502" s="11"/>
      <c r="AK502" s="21"/>
      <c r="AL502" s="20"/>
      <c r="AM502" s="11"/>
      <c r="AN502" s="15">
        <v>136</v>
      </c>
      <c r="AO502" s="20"/>
      <c r="AP502" s="11"/>
      <c r="AQ502" s="15">
        <v>119.30520764448001</v>
      </c>
      <c r="AR502" s="20"/>
      <c r="AS502" s="11"/>
      <c r="AT502" s="21"/>
      <c r="AU502" s="20"/>
      <c r="AV502" s="11"/>
      <c r="AW502" s="15">
        <v>126.48</v>
      </c>
      <c r="AX502" s="20"/>
      <c r="AY502" s="11"/>
      <c r="AZ502" s="15">
        <v>26.42</v>
      </c>
      <c r="BA502" s="20"/>
      <c r="BB502" s="11"/>
      <c r="BC502" s="15"/>
      <c r="BD502" s="20"/>
      <c r="BE502" s="11"/>
      <c r="BF502" s="21"/>
      <c r="BG502" s="20"/>
      <c r="BH502" s="11"/>
      <c r="BI502" s="15">
        <v>55.95</v>
      </c>
      <c r="BJ502" s="20"/>
      <c r="BK502" s="11"/>
      <c r="BL502" s="21"/>
      <c r="BN502" s="14">
        <f t="shared" si="49"/>
        <v>0</v>
      </c>
      <c r="BO502" s="13">
        <f t="shared" si="50"/>
        <v>0</v>
      </c>
      <c r="BP502" s="15">
        <f t="shared" si="51"/>
        <v>136</v>
      </c>
      <c r="BQ502" s="14">
        <f t="shared" si="52"/>
        <v>0</v>
      </c>
      <c r="BR502" s="13">
        <f t="shared" si="53"/>
        <v>0</v>
      </c>
      <c r="BS502" s="15">
        <f t="shared" si="54"/>
        <v>26.42</v>
      </c>
      <c r="BU502" s="20"/>
      <c r="BV502" s="11"/>
      <c r="BW502" s="15">
        <v>136</v>
      </c>
    </row>
    <row r="503" spans="1:75" x14ac:dyDescent="0.25">
      <c r="A503" s="20" t="s">
        <v>702</v>
      </c>
      <c r="B503" s="11" t="s">
        <v>702</v>
      </c>
      <c r="C503" s="11"/>
      <c r="D503" s="37" t="s">
        <v>787</v>
      </c>
      <c r="E503" s="11" t="s">
        <v>897</v>
      </c>
      <c r="F503" s="11" t="s">
        <v>992</v>
      </c>
      <c r="G503" s="11">
        <v>76642</v>
      </c>
      <c r="H503" s="11"/>
      <c r="I503" s="11"/>
      <c r="J503" s="11"/>
      <c r="K503" s="11"/>
      <c r="L503" s="11">
        <v>521</v>
      </c>
      <c r="M503" s="11"/>
      <c r="N503" s="11"/>
      <c r="O503" s="11"/>
      <c r="P503" s="11"/>
      <c r="Q503" s="15">
        <v>104</v>
      </c>
      <c r="R503" s="15">
        <f t="shared" si="55"/>
        <v>112</v>
      </c>
      <c r="T503" s="14"/>
      <c r="U503" s="13"/>
      <c r="V503" s="15">
        <v>91.09</v>
      </c>
      <c r="W503" s="20"/>
      <c r="X503" s="11"/>
      <c r="Y503" s="15">
        <v>91.09</v>
      </c>
      <c r="Z503" s="20"/>
      <c r="AA503" s="11"/>
      <c r="AB503" s="15">
        <v>91.09</v>
      </c>
      <c r="AC503" s="20"/>
      <c r="AD503" s="11"/>
      <c r="AE503" s="15">
        <v>67.850000000000009</v>
      </c>
      <c r="AF503" s="20"/>
      <c r="AG503" s="11"/>
      <c r="AH503" s="15">
        <v>91.09</v>
      </c>
      <c r="AI503" s="20"/>
      <c r="AJ503" s="11"/>
      <c r="AK503" s="21"/>
      <c r="AL503" s="20"/>
      <c r="AM503" s="11"/>
      <c r="AN503" s="15">
        <v>104</v>
      </c>
      <c r="AO503" s="20"/>
      <c r="AP503" s="11"/>
      <c r="AQ503" s="15"/>
      <c r="AR503" s="20"/>
      <c r="AS503" s="11"/>
      <c r="AT503" s="21"/>
      <c r="AU503" s="20"/>
      <c r="AV503" s="11"/>
      <c r="AW503" s="15">
        <v>96.72</v>
      </c>
      <c r="AX503" s="20"/>
      <c r="AY503" s="11"/>
      <c r="AZ503" s="15">
        <v>27.23</v>
      </c>
      <c r="BA503" s="20"/>
      <c r="BB503" s="11"/>
      <c r="BC503" s="15"/>
      <c r="BD503" s="20"/>
      <c r="BE503" s="11"/>
      <c r="BF503" s="21"/>
      <c r="BG503" s="20"/>
      <c r="BH503" s="11"/>
      <c r="BI503" s="15">
        <v>67.850000000000009</v>
      </c>
      <c r="BJ503" s="20"/>
      <c r="BK503" s="11"/>
      <c r="BL503" s="21"/>
      <c r="BN503" s="14">
        <f t="shared" si="49"/>
        <v>0</v>
      </c>
      <c r="BO503" s="13">
        <f t="shared" si="50"/>
        <v>0</v>
      </c>
      <c r="BP503" s="15">
        <f t="shared" si="51"/>
        <v>104</v>
      </c>
      <c r="BQ503" s="14">
        <f t="shared" si="52"/>
        <v>0</v>
      </c>
      <c r="BR503" s="13">
        <f t="shared" si="53"/>
        <v>0</v>
      </c>
      <c r="BS503" s="15">
        <f t="shared" si="54"/>
        <v>27.23</v>
      </c>
      <c r="BU503" s="20"/>
      <c r="BV503" s="11"/>
      <c r="BW503" s="15">
        <v>104</v>
      </c>
    </row>
    <row r="504" spans="1:75" x14ac:dyDescent="0.25">
      <c r="A504" s="20" t="s">
        <v>702</v>
      </c>
      <c r="B504" s="11" t="s">
        <v>702</v>
      </c>
      <c r="C504" s="11"/>
      <c r="D504" s="37" t="s">
        <v>788</v>
      </c>
      <c r="E504" s="11" t="s">
        <v>898</v>
      </c>
      <c r="F504" s="11" t="s">
        <v>586</v>
      </c>
      <c r="G504" s="11">
        <v>76700</v>
      </c>
      <c r="H504" s="11"/>
      <c r="I504" s="11"/>
      <c r="J504" s="11"/>
      <c r="K504" s="11"/>
      <c r="L504" s="11">
        <v>521</v>
      </c>
      <c r="M504" s="11"/>
      <c r="N504" s="11"/>
      <c r="O504" s="11"/>
      <c r="P504" s="11"/>
      <c r="Q504" s="15">
        <v>143</v>
      </c>
      <c r="R504" s="15">
        <f t="shared" si="55"/>
        <v>154</v>
      </c>
      <c r="T504" s="14"/>
      <c r="U504" s="13"/>
      <c r="V504" s="15">
        <v>128.12</v>
      </c>
      <c r="W504" s="20"/>
      <c r="X504" s="11"/>
      <c r="Y504" s="15">
        <v>128.12</v>
      </c>
      <c r="Z504" s="20"/>
      <c r="AA504" s="11"/>
      <c r="AB504" s="15">
        <v>128.12</v>
      </c>
      <c r="AC504" s="20"/>
      <c r="AD504" s="11"/>
      <c r="AE504" s="15">
        <v>80.45</v>
      </c>
      <c r="AF504" s="20"/>
      <c r="AG504" s="11"/>
      <c r="AH504" s="15">
        <v>128.12</v>
      </c>
      <c r="AI504" s="20"/>
      <c r="AJ504" s="11"/>
      <c r="AK504" s="21"/>
      <c r="AL504" s="20"/>
      <c r="AM504" s="11"/>
      <c r="AN504" s="15">
        <v>143</v>
      </c>
      <c r="AO504" s="20"/>
      <c r="AP504" s="11"/>
      <c r="AQ504" s="15">
        <v>136.76450632416001</v>
      </c>
      <c r="AR504" s="20"/>
      <c r="AS504" s="11"/>
      <c r="AT504" s="21"/>
      <c r="AU504" s="20"/>
      <c r="AV504" s="11"/>
      <c r="AW504" s="15">
        <v>132.99</v>
      </c>
      <c r="AX504" s="20"/>
      <c r="AY504" s="11"/>
      <c r="AZ504" s="15">
        <v>38.92</v>
      </c>
      <c r="BA504" s="20"/>
      <c r="BB504" s="11"/>
      <c r="BC504" s="15"/>
      <c r="BD504" s="20"/>
      <c r="BE504" s="11"/>
      <c r="BF504" s="21"/>
      <c r="BG504" s="20"/>
      <c r="BH504" s="11"/>
      <c r="BI504" s="15">
        <v>80.45</v>
      </c>
      <c r="BJ504" s="20"/>
      <c r="BK504" s="11"/>
      <c r="BL504" s="21"/>
      <c r="BN504" s="14">
        <f t="shared" si="49"/>
        <v>0</v>
      </c>
      <c r="BO504" s="13">
        <f t="shared" si="50"/>
        <v>0</v>
      </c>
      <c r="BP504" s="15">
        <f t="shared" si="51"/>
        <v>143</v>
      </c>
      <c r="BQ504" s="14">
        <f t="shared" si="52"/>
        <v>0</v>
      </c>
      <c r="BR504" s="13">
        <f t="shared" si="53"/>
        <v>0</v>
      </c>
      <c r="BS504" s="15">
        <f t="shared" si="54"/>
        <v>38.92</v>
      </c>
      <c r="BU504" s="20"/>
      <c r="BV504" s="11"/>
      <c r="BW504" s="15">
        <v>143</v>
      </c>
    </row>
    <row r="505" spans="1:75" x14ac:dyDescent="0.25">
      <c r="A505" s="20" t="s">
        <v>702</v>
      </c>
      <c r="B505" s="11" t="s">
        <v>702</v>
      </c>
      <c r="C505" s="11"/>
      <c r="D505" s="37" t="s">
        <v>789</v>
      </c>
      <c r="E505" s="11" t="s">
        <v>899</v>
      </c>
      <c r="F505" s="11" t="s">
        <v>993</v>
      </c>
      <c r="G505" s="11">
        <v>76805</v>
      </c>
      <c r="H505" s="11"/>
      <c r="I505" s="11"/>
      <c r="J505" s="11"/>
      <c r="K505" s="11"/>
      <c r="L505" s="11">
        <v>521</v>
      </c>
      <c r="M505" s="11"/>
      <c r="N505" s="11"/>
      <c r="O505" s="11"/>
      <c r="P505" s="11"/>
      <c r="Q505" s="15">
        <v>168</v>
      </c>
      <c r="R505" s="15">
        <f t="shared" si="55"/>
        <v>180</v>
      </c>
      <c r="T505" s="14"/>
      <c r="U505" s="13"/>
      <c r="V505" s="15">
        <v>145.80000000000001</v>
      </c>
      <c r="W505" s="20"/>
      <c r="X505" s="11"/>
      <c r="Y505" s="15">
        <v>145.80000000000001</v>
      </c>
      <c r="Z505" s="20"/>
      <c r="AA505" s="11"/>
      <c r="AB505" s="15">
        <v>145.80000000000001</v>
      </c>
      <c r="AC505" s="20"/>
      <c r="AD505" s="11"/>
      <c r="AE505" s="15">
        <v>100.05</v>
      </c>
      <c r="AF505" s="20"/>
      <c r="AG505" s="11"/>
      <c r="AH505" s="15">
        <v>145.80000000000001</v>
      </c>
      <c r="AI505" s="20"/>
      <c r="AJ505" s="11"/>
      <c r="AK505" s="21"/>
      <c r="AL505" s="20"/>
      <c r="AM505" s="11"/>
      <c r="AN505" s="15">
        <v>168</v>
      </c>
      <c r="AO505" s="20"/>
      <c r="AP505" s="11"/>
      <c r="AQ505" s="15">
        <v>143.55423358848</v>
      </c>
      <c r="AR505" s="20"/>
      <c r="AS505" s="11"/>
      <c r="AT505" s="21"/>
      <c r="AU505" s="20"/>
      <c r="AV505" s="11"/>
      <c r="AW505" s="15">
        <v>156.24</v>
      </c>
      <c r="AX505" s="20"/>
      <c r="AY505" s="11"/>
      <c r="AZ505" s="15">
        <v>46.04</v>
      </c>
      <c r="BA505" s="20"/>
      <c r="BB505" s="11"/>
      <c r="BC505" s="15"/>
      <c r="BD505" s="20"/>
      <c r="BE505" s="11"/>
      <c r="BF505" s="21"/>
      <c r="BG505" s="20"/>
      <c r="BH505" s="11"/>
      <c r="BI505" s="15">
        <v>100.05</v>
      </c>
      <c r="BJ505" s="20"/>
      <c r="BK505" s="11"/>
      <c r="BL505" s="21"/>
      <c r="BN505" s="14">
        <f t="shared" si="49"/>
        <v>0</v>
      </c>
      <c r="BO505" s="13">
        <f t="shared" si="50"/>
        <v>0</v>
      </c>
      <c r="BP505" s="15">
        <f t="shared" si="51"/>
        <v>168</v>
      </c>
      <c r="BQ505" s="14">
        <f t="shared" si="52"/>
        <v>0</v>
      </c>
      <c r="BR505" s="13">
        <f t="shared" si="53"/>
        <v>0</v>
      </c>
      <c r="BS505" s="15">
        <f t="shared" si="54"/>
        <v>46.04</v>
      </c>
      <c r="BU505" s="20"/>
      <c r="BV505" s="11"/>
      <c r="BW505" s="15">
        <v>168</v>
      </c>
    </row>
    <row r="506" spans="1:75" x14ac:dyDescent="0.25">
      <c r="A506" s="20" t="s">
        <v>702</v>
      </c>
      <c r="B506" s="11" t="s">
        <v>702</v>
      </c>
      <c r="C506" s="11"/>
      <c r="D506" s="37" t="s">
        <v>790</v>
      </c>
      <c r="E506" s="11" t="s">
        <v>900</v>
      </c>
      <c r="F506" s="11" t="s">
        <v>693</v>
      </c>
      <c r="G506" s="11">
        <v>76811</v>
      </c>
      <c r="H506" s="11"/>
      <c r="I506" s="11"/>
      <c r="J506" s="11"/>
      <c r="K506" s="11"/>
      <c r="L506" s="11">
        <v>521</v>
      </c>
      <c r="M506" s="11"/>
      <c r="N506" s="11"/>
      <c r="O506" s="11"/>
      <c r="P506" s="11"/>
      <c r="Q506" s="15">
        <v>213</v>
      </c>
      <c r="R506" s="15">
        <f t="shared" si="55"/>
        <v>228</v>
      </c>
      <c r="T506" s="14"/>
      <c r="U506" s="13"/>
      <c r="V506" s="15">
        <v>184.14</v>
      </c>
      <c r="W506" s="20"/>
      <c r="X506" s="11"/>
      <c r="Y506" s="15">
        <v>184.14</v>
      </c>
      <c r="Z506" s="20"/>
      <c r="AA506" s="11"/>
      <c r="AB506" s="15">
        <v>184.14</v>
      </c>
      <c r="AC506" s="20"/>
      <c r="AD506" s="11"/>
      <c r="AE506" s="15">
        <v>164.45</v>
      </c>
      <c r="AF506" s="20"/>
      <c r="AG506" s="11"/>
      <c r="AH506" s="15">
        <v>184.14</v>
      </c>
      <c r="AI506" s="20"/>
      <c r="AJ506" s="11"/>
      <c r="AK506" s="21"/>
      <c r="AL506" s="20"/>
      <c r="AM506" s="11"/>
      <c r="AN506" s="15">
        <v>213</v>
      </c>
      <c r="AO506" s="20"/>
      <c r="AP506" s="11"/>
      <c r="AQ506" s="15">
        <v>180.41275302336001</v>
      </c>
      <c r="AR506" s="20"/>
      <c r="AS506" s="11"/>
      <c r="AT506" s="21"/>
      <c r="AU506" s="20"/>
      <c r="AV506" s="11"/>
      <c r="AW506" s="15">
        <v>198.09</v>
      </c>
      <c r="AX506" s="20"/>
      <c r="AY506" s="11"/>
      <c r="AZ506" s="15">
        <v>82.63</v>
      </c>
      <c r="BA506" s="20"/>
      <c r="BB506" s="11"/>
      <c r="BC506" s="15"/>
      <c r="BD506" s="20"/>
      <c r="BE506" s="11"/>
      <c r="BF506" s="21"/>
      <c r="BG506" s="20"/>
      <c r="BH506" s="11"/>
      <c r="BI506" s="15">
        <v>164.45</v>
      </c>
      <c r="BJ506" s="20"/>
      <c r="BK506" s="11"/>
      <c r="BL506" s="21"/>
      <c r="BN506" s="14">
        <f t="shared" si="49"/>
        <v>0</v>
      </c>
      <c r="BO506" s="13">
        <f t="shared" si="50"/>
        <v>0</v>
      </c>
      <c r="BP506" s="15">
        <f t="shared" si="51"/>
        <v>213</v>
      </c>
      <c r="BQ506" s="14">
        <f t="shared" si="52"/>
        <v>0</v>
      </c>
      <c r="BR506" s="13">
        <f t="shared" si="53"/>
        <v>0</v>
      </c>
      <c r="BS506" s="15">
        <f t="shared" si="54"/>
        <v>82.63</v>
      </c>
      <c r="BU506" s="20"/>
      <c r="BV506" s="11"/>
      <c r="BW506" s="15">
        <v>213</v>
      </c>
    </row>
    <row r="507" spans="1:75" x14ac:dyDescent="0.25">
      <c r="A507" s="20" t="s">
        <v>702</v>
      </c>
      <c r="B507" s="11" t="s">
        <v>702</v>
      </c>
      <c r="C507" s="11"/>
      <c r="D507" s="37" t="s">
        <v>791</v>
      </c>
      <c r="E507" s="11" t="s">
        <v>901</v>
      </c>
      <c r="F507" s="11" t="s">
        <v>589</v>
      </c>
      <c r="G507" s="11">
        <v>76830</v>
      </c>
      <c r="H507" s="11"/>
      <c r="I507" s="11"/>
      <c r="J507" s="11"/>
      <c r="K507" s="11"/>
      <c r="L507" s="11">
        <v>521</v>
      </c>
      <c r="M507" s="11"/>
      <c r="N507" s="11"/>
      <c r="O507" s="11"/>
      <c r="P507" s="11"/>
      <c r="Q507" s="15">
        <v>143</v>
      </c>
      <c r="R507" s="15">
        <f t="shared" si="55"/>
        <v>154</v>
      </c>
      <c r="T507" s="14"/>
      <c r="U507" s="13"/>
      <c r="V507" s="15">
        <v>128.36000000000001</v>
      </c>
      <c r="W507" s="20"/>
      <c r="X507" s="11"/>
      <c r="Y507" s="15">
        <v>128.36000000000001</v>
      </c>
      <c r="Z507" s="20"/>
      <c r="AA507" s="11"/>
      <c r="AB507" s="15">
        <v>128.36000000000001</v>
      </c>
      <c r="AC507" s="20"/>
      <c r="AD507" s="11"/>
      <c r="AE507" s="15">
        <v>69.25</v>
      </c>
      <c r="AF507" s="20"/>
      <c r="AG507" s="11"/>
      <c r="AH507" s="15">
        <v>128.36000000000001</v>
      </c>
      <c r="AI507" s="20"/>
      <c r="AJ507" s="11"/>
      <c r="AK507" s="21"/>
      <c r="AL507" s="20"/>
      <c r="AM507" s="11"/>
      <c r="AN507" s="15">
        <v>143</v>
      </c>
      <c r="AO507" s="20"/>
      <c r="AP507" s="11"/>
      <c r="AQ507" s="15">
        <v>73.393718523840008</v>
      </c>
      <c r="AR507" s="20"/>
      <c r="AS507" s="11"/>
      <c r="AT507" s="21"/>
      <c r="AU507" s="20"/>
      <c r="AV507" s="11"/>
      <c r="AW507" s="15">
        <v>132.99</v>
      </c>
      <c r="AX507" s="20"/>
      <c r="AY507" s="11"/>
      <c r="AZ507" s="15">
        <v>32.81</v>
      </c>
      <c r="BA507" s="20"/>
      <c r="BB507" s="11"/>
      <c r="BC507" s="15"/>
      <c r="BD507" s="20"/>
      <c r="BE507" s="11"/>
      <c r="BF507" s="21"/>
      <c r="BG507" s="20"/>
      <c r="BH507" s="11"/>
      <c r="BI507" s="15">
        <v>69.25</v>
      </c>
      <c r="BJ507" s="20"/>
      <c r="BK507" s="11"/>
      <c r="BL507" s="21"/>
      <c r="BN507" s="14">
        <f t="shared" si="49"/>
        <v>0</v>
      </c>
      <c r="BO507" s="13">
        <f t="shared" si="50"/>
        <v>0</v>
      </c>
      <c r="BP507" s="15">
        <f t="shared" si="51"/>
        <v>143</v>
      </c>
      <c r="BQ507" s="14">
        <f t="shared" si="52"/>
        <v>0</v>
      </c>
      <c r="BR507" s="13">
        <f t="shared" si="53"/>
        <v>0</v>
      </c>
      <c r="BS507" s="15">
        <f t="shared" si="54"/>
        <v>32.81</v>
      </c>
      <c r="BU507" s="20"/>
      <c r="BV507" s="11"/>
      <c r="BW507" s="15">
        <v>143</v>
      </c>
    </row>
    <row r="508" spans="1:75" x14ac:dyDescent="0.25">
      <c r="A508" s="20" t="s">
        <v>702</v>
      </c>
      <c r="B508" s="11" t="s">
        <v>702</v>
      </c>
      <c r="C508" s="11"/>
      <c r="D508" s="37" t="s">
        <v>792</v>
      </c>
      <c r="E508" s="11" t="s">
        <v>902</v>
      </c>
      <c r="F508" s="11" t="s">
        <v>994</v>
      </c>
      <c r="G508" s="11">
        <v>76856</v>
      </c>
      <c r="H508" s="11"/>
      <c r="I508" s="11"/>
      <c r="J508" s="11"/>
      <c r="K508" s="11"/>
      <c r="L508" s="11">
        <v>521</v>
      </c>
      <c r="M508" s="11"/>
      <c r="N508" s="11"/>
      <c r="O508" s="11"/>
      <c r="P508" s="11"/>
      <c r="Q508" s="15">
        <v>129</v>
      </c>
      <c r="R508" s="15">
        <f t="shared" si="55"/>
        <v>139</v>
      </c>
      <c r="T508" s="14"/>
      <c r="U508" s="13"/>
      <c r="V508" s="15">
        <v>114.19</v>
      </c>
      <c r="W508" s="20"/>
      <c r="X508" s="11"/>
      <c r="Y508" s="15">
        <v>114.19</v>
      </c>
      <c r="Z508" s="20"/>
      <c r="AA508" s="11"/>
      <c r="AB508" s="15">
        <v>114.19</v>
      </c>
      <c r="AC508" s="20"/>
      <c r="AD508" s="11"/>
      <c r="AE508" s="15">
        <v>68.55</v>
      </c>
      <c r="AF508" s="20"/>
      <c r="AG508" s="11"/>
      <c r="AH508" s="15">
        <v>114.19</v>
      </c>
      <c r="AI508" s="20"/>
      <c r="AJ508" s="11"/>
      <c r="AK508" s="21"/>
      <c r="AL508" s="20"/>
      <c r="AM508" s="11"/>
      <c r="AN508" s="15">
        <v>129</v>
      </c>
      <c r="AO508" s="20"/>
      <c r="AP508" s="11"/>
      <c r="AQ508" s="15">
        <v>121.56845006591999</v>
      </c>
      <c r="AR508" s="20"/>
      <c r="AS508" s="11"/>
      <c r="AT508" s="21"/>
      <c r="AU508" s="20"/>
      <c r="AV508" s="11"/>
      <c r="AW508" s="15">
        <v>119.97000000000001</v>
      </c>
      <c r="AX508" s="20"/>
      <c r="AY508" s="11"/>
      <c r="AZ508" s="15">
        <v>33.14</v>
      </c>
      <c r="BA508" s="20"/>
      <c r="BB508" s="11"/>
      <c r="BC508" s="15"/>
      <c r="BD508" s="20"/>
      <c r="BE508" s="11"/>
      <c r="BF508" s="21"/>
      <c r="BG508" s="20"/>
      <c r="BH508" s="11"/>
      <c r="BI508" s="15">
        <v>68.55</v>
      </c>
      <c r="BJ508" s="20"/>
      <c r="BK508" s="11"/>
      <c r="BL508" s="21"/>
      <c r="BN508" s="14">
        <f t="shared" si="49"/>
        <v>0</v>
      </c>
      <c r="BO508" s="13">
        <f t="shared" si="50"/>
        <v>0</v>
      </c>
      <c r="BP508" s="15">
        <f t="shared" si="51"/>
        <v>129</v>
      </c>
      <c r="BQ508" s="14">
        <f t="shared" si="52"/>
        <v>0</v>
      </c>
      <c r="BR508" s="13">
        <f t="shared" si="53"/>
        <v>0</v>
      </c>
      <c r="BS508" s="15">
        <f t="shared" si="54"/>
        <v>33.14</v>
      </c>
      <c r="BU508" s="20"/>
      <c r="BV508" s="11"/>
      <c r="BW508" s="15">
        <v>129</v>
      </c>
    </row>
    <row r="509" spans="1:75" x14ac:dyDescent="0.25">
      <c r="A509" s="20" t="s">
        <v>702</v>
      </c>
      <c r="B509" s="11" t="s">
        <v>702</v>
      </c>
      <c r="C509" s="11"/>
      <c r="D509" s="37" t="s">
        <v>793</v>
      </c>
      <c r="E509" s="11" t="s">
        <v>903</v>
      </c>
      <c r="F509" s="11" t="s">
        <v>995</v>
      </c>
      <c r="G509" s="11">
        <v>76881</v>
      </c>
      <c r="H509" s="11"/>
      <c r="I509" s="11"/>
      <c r="J509" s="11"/>
      <c r="K509" s="11"/>
      <c r="L509" s="11">
        <v>521</v>
      </c>
      <c r="M509" s="11"/>
      <c r="N509" s="11"/>
      <c r="O509" s="11"/>
      <c r="P509" s="11"/>
      <c r="Q509" s="15">
        <v>137</v>
      </c>
      <c r="R509" s="15">
        <f t="shared" si="55"/>
        <v>147</v>
      </c>
      <c r="T509" s="14"/>
      <c r="U509" s="13"/>
      <c r="V509" s="15">
        <v>80.760000000000005</v>
      </c>
      <c r="W509" s="20"/>
      <c r="X509" s="11"/>
      <c r="Y509" s="15">
        <v>80.760000000000005</v>
      </c>
      <c r="Z509" s="20"/>
      <c r="AA509" s="11"/>
      <c r="AB509" s="15">
        <v>80.760000000000005</v>
      </c>
      <c r="AC509" s="20"/>
      <c r="AD509" s="11"/>
      <c r="AE509" s="15">
        <v>62.95</v>
      </c>
      <c r="AF509" s="20"/>
      <c r="AG509" s="11"/>
      <c r="AH509" s="15">
        <v>80.760000000000005</v>
      </c>
      <c r="AI509" s="20"/>
      <c r="AJ509" s="11"/>
      <c r="AK509" s="21"/>
      <c r="AL509" s="20"/>
      <c r="AM509" s="11"/>
      <c r="AN509" s="15">
        <v>137</v>
      </c>
      <c r="AO509" s="20"/>
      <c r="AP509" s="11"/>
      <c r="AQ509" s="15">
        <v>118.33524660672001</v>
      </c>
      <c r="AR509" s="20"/>
      <c r="AS509" s="11"/>
      <c r="AT509" s="21"/>
      <c r="AU509" s="20"/>
      <c r="AV509" s="11"/>
      <c r="AW509" s="15">
        <v>127.41000000000001</v>
      </c>
      <c r="AX509" s="20"/>
      <c r="AY509" s="11"/>
      <c r="AZ509" s="15">
        <v>22.9</v>
      </c>
      <c r="BA509" s="20"/>
      <c r="BB509" s="11"/>
      <c r="BC509" s="15"/>
      <c r="BD509" s="20"/>
      <c r="BE509" s="11"/>
      <c r="BF509" s="21"/>
      <c r="BG509" s="20"/>
      <c r="BH509" s="11"/>
      <c r="BI509" s="15">
        <v>62.95</v>
      </c>
      <c r="BJ509" s="20"/>
      <c r="BK509" s="11"/>
      <c r="BL509" s="21"/>
      <c r="BN509" s="14">
        <f t="shared" si="49"/>
        <v>0</v>
      </c>
      <c r="BO509" s="13">
        <f t="shared" si="50"/>
        <v>0</v>
      </c>
      <c r="BP509" s="15">
        <f t="shared" si="51"/>
        <v>137</v>
      </c>
      <c r="BQ509" s="14">
        <f t="shared" si="52"/>
        <v>0</v>
      </c>
      <c r="BR509" s="13">
        <f t="shared" si="53"/>
        <v>0</v>
      </c>
      <c r="BS509" s="15">
        <f t="shared" si="54"/>
        <v>22.9</v>
      </c>
      <c r="BU509" s="20"/>
      <c r="BV509" s="11"/>
      <c r="BW509" s="15">
        <v>137</v>
      </c>
    </row>
    <row r="510" spans="1:75" x14ac:dyDescent="0.25">
      <c r="A510" s="20" t="s">
        <v>702</v>
      </c>
      <c r="B510" s="11" t="s">
        <v>702</v>
      </c>
      <c r="C510" s="11"/>
      <c r="D510" s="37" t="s">
        <v>794</v>
      </c>
      <c r="E510" s="11" t="s">
        <v>397</v>
      </c>
      <c r="F510" s="11" t="s">
        <v>996</v>
      </c>
      <c r="G510" s="11">
        <v>78306</v>
      </c>
      <c r="H510" s="11"/>
      <c r="I510" s="11"/>
      <c r="J510" s="11"/>
      <c r="K510" s="11"/>
      <c r="L510" s="11">
        <v>521</v>
      </c>
      <c r="M510" s="11"/>
      <c r="N510" s="11"/>
      <c r="O510" s="11"/>
      <c r="P510" s="11"/>
      <c r="Q510" s="15">
        <v>302</v>
      </c>
      <c r="R510" s="15">
        <f t="shared" si="55"/>
        <v>324</v>
      </c>
      <c r="T510" s="14"/>
      <c r="U510" s="13"/>
      <c r="V510" s="15">
        <v>302</v>
      </c>
      <c r="W510" s="20"/>
      <c r="X510" s="11"/>
      <c r="Y510" s="15">
        <v>302</v>
      </c>
      <c r="Z510" s="20"/>
      <c r="AA510" s="11"/>
      <c r="AB510" s="15">
        <v>302</v>
      </c>
      <c r="AC510" s="20"/>
      <c r="AD510" s="11"/>
      <c r="AE510" s="15">
        <v>83.95</v>
      </c>
      <c r="AF510" s="20"/>
      <c r="AG510" s="11"/>
      <c r="AH510" s="15">
        <v>302</v>
      </c>
      <c r="AI510" s="20"/>
      <c r="AJ510" s="11"/>
      <c r="AK510" s="21"/>
      <c r="AL510" s="20"/>
      <c r="AM510" s="11"/>
      <c r="AN510" s="15">
        <v>302</v>
      </c>
      <c r="AO510" s="20"/>
      <c r="AP510" s="11"/>
      <c r="AQ510" s="15">
        <v>247.34006462880001</v>
      </c>
      <c r="AR510" s="20"/>
      <c r="AS510" s="11"/>
      <c r="AT510" s="21"/>
      <c r="AU510" s="20"/>
      <c r="AV510" s="11"/>
      <c r="AW510" s="15">
        <v>280.86</v>
      </c>
      <c r="AX510" s="20"/>
      <c r="AY510" s="11"/>
      <c r="AZ510" s="15">
        <v>41.72</v>
      </c>
      <c r="BA510" s="20"/>
      <c r="BB510" s="11"/>
      <c r="BC510" s="15"/>
      <c r="BD510" s="20"/>
      <c r="BE510" s="11"/>
      <c r="BF510" s="21"/>
      <c r="BG510" s="20"/>
      <c r="BH510" s="11"/>
      <c r="BI510" s="15">
        <v>83.95</v>
      </c>
      <c r="BJ510" s="20"/>
      <c r="BK510" s="11"/>
      <c r="BL510" s="21"/>
      <c r="BN510" s="14">
        <f t="shared" si="49"/>
        <v>0</v>
      </c>
      <c r="BO510" s="13">
        <f t="shared" si="50"/>
        <v>0</v>
      </c>
      <c r="BP510" s="15">
        <f t="shared" si="51"/>
        <v>302</v>
      </c>
      <c r="BQ510" s="14">
        <f t="shared" si="52"/>
        <v>0</v>
      </c>
      <c r="BR510" s="13">
        <f t="shared" si="53"/>
        <v>0</v>
      </c>
      <c r="BS510" s="15">
        <f t="shared" si="54"/>
        <v>41.72</v>
      </c>
      <c r="BU510" s="20"/>
      <c r="BV510" s="11"/>
      <c r="BW510" s="15">
        <v>302</v>
      </c>
    </row>
    <row r="511" spans="1:75" x14ac:dyDescent="0.25">
      <c r="A511" s="20" t="s">
        <v>702</v>
      </c>
      <c r="B511" s="11" t="s">
        <v>702</v>
      </c>
      <c r="C511" s="11"/>
      <c r="D511" s="37" t="s">
        <v>795</v>
      </c>
      <c r="E511" s="11" t="s">
        <v>904</v>
      </c>
      <c r="F511" s="11" t="s">
        <v>492</v>
      </c>
      <c r="G511" s="11">
        <v>81002</v>
      </c>
      <c r="H511" s="11"/>
      <c r="I511" s="11"/>
      <c r="J511" s="11"/>
      <c r="K511" s="11"/>
      <c r="L511" s="11">
        <v>521</v>
      </c>
      <c r="M511" s="11"/>
      <c r="N511" s="11"/>
      <c r="O511" s="11"/>
      <c r="P511" s="11"/>
      <c r="Q511" s="15">
        <v>30</v>
      </c>
      <c r="R511" s="15">
        <f t="shared" si="55"/>
        <v>33</v>
      </c>
      <c r="T511" s="14"/>
      <c r="U511" s="13"/>
      <c r="V511" s="15">
        <v>1.4616</v>
      </c>
      <c r="W511" s="20"/>
      <c r="X511" s="11"/>
      <c r="Y511" s="15">
        <v>1.4616</v>
      </c>
      <c r="Z511" s="20"/>
      <c r="AA511" s="11"/>
      <c r="AB511" s="15">
        <v>1.4616</v>
      </c>
      <c r="AC511" s="20"/>
      <c r="AD511" s="11"/>
      <c r="AE511" s="15">
        <v>5.87</v>
      </c>
      <c r="AF511" s="20"/>
      <c r="AG511" s="11"/>
      <c r="AH511" s="15">
        <v>1.4616</v>
      </c>
      <c r="AI511" s="20"/>
      <c r="AJ511" s="11"/>
      <c r="AK511" s="21"/>
      <c r="AL511" s="20"/>
      <c r="AM511" s="11"/>
      <c r="AN511" s="15"/>
      <c r="AO511" s="20"/>
      <c r="AP511" s="11"/>
      <c r="AQ511" s="15">
        <v>3.52</v>
      </c>
      <c r="AR511" s="20"/>
      <c r="AS511" s="11"/>
      <c r="AT511" s="21"/>
      <c r="AU511" s="20"/>
      <c r="AV511" s="11"/>
      <c r="AW511" s="15">
        <v>27.900000000000002</v>
      </c>
      <c r="AX511" s="20"/>
      <c r="AY511" s="11"/>
      <c r="AZ511" s="15">
        <v>3.4</v>
      </c>
      <c r="BA511" s="20"/>
      <c r="BB511" s="11"/>
      <c r="BC511" s="15">
        <v>3.09</v>
      </c>
      <c r="BD511" s="20"/>
      <c r="BE511" s="11"/>
      <c r="BF511" s="21"/>
      <c r="BG511" s="20"/>
      <c r="BH511" s="11"/>
      <c r="BI511" s="15">
        <v>5.87</v>
      </c>
      <c r="BJ511" s="20"/>
      <c r="BK511" s="11"/>
      <c r="BL511" s="21"/>
      <c r="BN511" s="14">
        <f t="shared" si="49"/>
        <v>0</v>
      </c>
      <c r="BO511" s="13">
        <f t="shared" si="50"/>
        <v>0</v>
      </c>
      <c r="BP511" s="15">
        <f t="shared" si="51"/>
        <v>27.900000000000002</v>
      </c>
      <c r="BQ511" s="14">
        <f t="shared" si="52"/>
        <v>0</v>
      </c>
      <c r="BR511" s="13">
        <f t="shared" si="53"/>
        <v>0</v>
      </c>
      <c r="BS511" s="15">
        <f t="shared" si="54"/>
        <v>1.4616</v>
      </c>
      <c r="BU511" s="20"/>
      <c r="BV511" s="11"/>
      <c r="BW511" s="15">
        <v>30</v>
      </c>
    </row>
    <row r="512" spans="1:75" x14ac:dyDescent="0.25">
      <c r="A512" s="20" t="s">
        <v>702</v>
      </c>
      <c r="B512" s="11" t="s">
        <v>702</v>
      </c>
      <c r="C512" s="11"/>
      <c r="D512" s="37" t="s">
        <v>796</v>
      </c>
      <c r="E512" s="11" t="s">
        <v>905</v>
      </c>
      <c r="F512" s="11" t="s">
        <v>663</v>
      </c>
      <c r="G512" s="11">
        <v>86318</v>
      </c>
      <c r="H512" s="11"/>
      <c r="I512" s="11"/>
      <c r="J512" s="11"/>
      <c r="K512" s="11"/>
      <c r="L512" s="11">
        <v>521</v>
      </c>
      <c r="M512" s="11"/>
      <c r="N512" s="11"/>
      <c r="O512" s="11"/>
      <c r="P512" s="11"/>
      <c r="Q512" s="15">
        <v>42</v>
      </c>
      <c r="R512" s="15">
        <f t="shared" si="55"/>
        <v>45</v>
      </c>
      <c r="T512" s="14"/>
      <c r="U512" s="13"/>
      <c r="V512" s="15">
        <v>7.5977999999999994</v>
      </c>
      <c r="W512" s="20"/>
      <c r="X512" s="11"/>
      <c r="Y512" s="15">
        <v>7.5977999999999994</v>
      </c>
      <c r="Z512" s="20"/>
      <c r="AA512" s="11"/>
      <c r="AB512" s="15">
        <v>7.5977999999999994</v>
      </c>
      <c r="AC512" s="20"/>
      <c r="AD512" s="11"/>
      <c r="AE512" s="15">
        <v>30.7</v>
      </c>
      <c r="AF512" s="20"/>
      <c r="AG512" s="11"/>
      <c r="AH512" s="15">
        <v>7.5977999999999994</v>
      </c>
      <c r="AI512" s="20"/>
      <c r="AJ512" s="11"/>
      <c r="AK512" s="21"/>
      <c r="AL512" s="20"/>
      <c r="AM512" s="11"/>
      <c r="AN512" s="15"/>
      <c r="AO512" s="20"/>
      <c r="AP512" s="11"/>
      <c r="AQ512" s="15">
        <v>17.8</v>
      </c>
      <c r="AR512" s="20"/>
      <c r="AS512" s="11"/>
      <c r="AT512" s="21"/>
      <c r="AU512" s="20"/>
      <c r="AV512" s="11"/>
      <c r="AW512" s="15">
        <v>39.06</v>
      </c>
      <c r="AX512" s="20"/>
      <c r="AY512" s="11"/>
      <c r="AZ512" s="15">
        <v>16.940000000000001</v>
      </c>
      <c r="BA512" s="20"/>
      <c r="BB512" s="11"/>
      <c r="BC512" s="15">
        <v>16.04</v>
      </c>
      <c r="BD512" s="20"/>
      <c r="BE512" s="11"/>
      <c r="BF512" s="21"/>
      <c r="BG512" s="20"/>
      <c r="BH512" s="11"/>
      <c r="BI512" s="15">
        <v>30.7</v>
      </c>
      <c r="BJ512" s="20"/>
      <c r="BK512" s="11"/>
      <c r="BL512" s="21"/>
      <c r="BN512" s="14">
        <f t="shared" si="49"/>
        <v>0</v>
      </c>
      <c r="BO512" s="13">
        <f t="shared" si="50"/>
        <v>0</v>
      </c>
      <c r="BP512" s="15">
        <f t="shared" si="51"/>
        <v>39.06</v>
      </c>
      <c r="BQ512" s="14">
        <f t="shared" si="52"/>
        <v>0</v>
      </c>
      <c r="BR512" s="13">
        <f t="shared" si="53"/>
        <v>0</v>
      </c>
      <c r="BS512" s="15">
        <f t="shared" si="54"/>
        <v>7.5977999999999994</v>
      </c>
      <c r="BU512" s="20"/>
      <c r="BV512" s="11"/>
      <c r="BW512" s="15">
        <v>42</v>
      </c>
    </row>
    <row r="513" spans="1:75" x14ac:dyDescent="0.25">
      <c r="A513" s="20" t="s">
        <v>702</v>
      </c>
      <c r="B513" s="11" t="s">
        <v>702</v>
      </c>
      <c r="C513" s="11"/>
      <c r="D513" s="37" t="s">
        <v>797</v>
      </c>
      <c r="E513" s="11" t="s">
        <v>906</v>
      </c>
      <c r="F513" s="11" t="s">
        <v>670</v>
      </c>
      <c r="G513" s="11">
        <v>87070</v>
      </c>
      <c r="H513" s="11"/>
      <c r="I513" s="11"/>
      <c r="J513" s="11"/>
      <c r="K513" s="11"/>
      <c r="L513" s="11">
        <v>521</v>
      </c>
      <c r="M513" s="11"/>
      <c r="N513" s="11"/>
      <c r="O513" s="11"/>
      <c r="P513" s="11"/>
      <c r="Q513" s="15">
        <v>40</v>
      </c>
      <c r="R513" s="15">
        <f t="shared" si="55"/>
        <v>43</v>
      </c>
      <c r="T513" s="14"/>
      <c r="U513" s="13"/>
      <c r="V513" s="15">
        <v>3.6203999999999996</v>
      </c>
      <c r="W513" s="20"/>
      <c r="X513" s="11"/>
      <c r="Y513" s="15">
        <v>3.6203999999999996</v>
      </c>
      <c r="Z513" s="20"/>
      <c r="AA513" s="11"/>
      <c r="AB513" s="15">
        <v>3.6203999999999996</v>
      </c>
      <c r="AC513" s="20"/>
      <c r="AD513" s="11"/>
      <c r="AE513" s="15">
        <v>16.22</v>
      </c>
      <c r="AF513" s="20"/>
      <c r="AG513" s="11"/>
      <c r="AH513" s="15">
        <v>3.6203999999999996</v>
      </c>
      <c r="AI513" s="20"/>
      <c r="AJ513" s="11"/>
      <c r="AK513" s="21"/>
      <c r="AL513" s="20"/>
      <c r="AM513" s="11"/>
      <c r="AN513" s="15"/>
      <c r="AO513" s="20"/>
      <c r="AP513" s="11"/>
      <c r="AQ513" s="15">
        <v>11.84</v>
      </c>
      <c r="AR513" s="20"/>
      <c r="AS513" s="11"/>
      <c r="AT513" s="21"/>
      <c r="AU513" s="20"/>
      <c r="AV513" s="11"/>
      <c r="AW513" s="15">
        <v>37.200000000000003</v>
      </c>
      <c r="AX513" s="20"/>
      <c r="AY513" s="11"/>
      <c r="AZ513" s="15">
        <v>8.6199999999999992</v>
      </c>
      <c r="BA513" s="20"/>
      <c r="BB513" s="11"/>
      <c r="BC513" s="15">
        <v>7.64</v>
      </c>
      <c r="BD513" s="20"/>
      <c r="BE513" s="11"/>
      <c r="BF513" s="21"/>
      <c r="BG513" s="20"/>
      <c r="BH513" s="11"/>
      <c r="BI513" s="15">
        <v>16.22</v>
      </c>
      <c r="BJ513" s="20"/>
      <c r="BK513" s="11"/>
      <c r="BL513" s="21"/>
      <c r="BN513" s="14">
        <f t="shared" si="49"/>
        <v>0</v>
      </c>
      <c r="BO513" s="13">
        <f t="shared" si="50"/>
        <v>0</v>
      </c>
      <c r="BP513" s="15">
        <f t="shared" si="51"/>
        <v>37.200000000000003</v>
      </c>
      <c r="BQ513" s="14">
        <f t="shared" si="52"/>
        <v>0</v>
      </c>
      <c r="BR513" s="13">
        <f t="shared" si="53"/>
        <v>0</v>
      </c>
      <c r="BS513" s="15">
        <f t="shared" si="54"/>
        <v>3.6203999999999996</v>
      </c>
      <c r="BU513" s="20"/>
      <c r="BV513" s="11"/>
      <c r="BW513" s="15">
        <v>40</v>
      </c>
    </row>
    <row r="514" spans="1:75" x14ac:dyDescent="0.25">
      <c r="A514" s="20" t="s">
        <v>702</v>
      </c>
      <c r="B514" s="11" t="s">
        <v>702</v>
      </c>
      <c r="C514" s="11"/>
      <c r="D514" s="37" t="s">
        <v>798</v>
      </c>
      <c r="E514" s="11" t="s">
        <v>907</v>
      </c>
      <c r="F514" s="11" t="s">
        <v>672</v>
      </c>
      <c r="G514" s="11">
        <v>87110</v>
      </c>
      <c r="H514" s="11"/>
      <c r="I514" s="11"/>
      <c r="J514" s="11"/>
      <c r="K514" s="11"/>
      <c r="L514" s="11">
        <v>521</v>
      </c>
      <c r="M514" s="11"/>
      <c r="N514" s="11"/>
      <c r="O514" s="11"/>
      <c r="P514" s="11"/>
      <c r="Q514" s="15">
        <v>99</v>
      </c>
      <c r="R514" s="15">
        <f t="shared" si="55"/>
        <v>106</v>
      </c>
      <c r="T514" s="14"/>
      <c r="U514" s="13"/>
      <c r="V514" s="15">
        <v>8.2320000000000011</v>
      </c>
      <c r="W514" s="20"/>
      <c r="X514" s="11"/>
      <c r="Y514" s="15">
        <v>8.2320000000000011</v>
      </c>
      <c r="Z514" s="20"/>
      <c r="AA514" s="11"/>
      <c r="AB514" s="15">
        <v>8.2320000000000011</v>
      </c>
      <c r="AC514" s="20"/>
      <c r="AD514" s="11"/>
      <c r="AE514" s="15">
        <v>36.96</v>
      </c>
      <c r="AF514" s="20"/>
      <c r="AG514" s="11"/>
      <c r="AH514" s="15">
        <v>8.2320000000000011</v>
      </c>
      <c r="AI514" s="20"/>
      <c r="AJ514" s="11"/>
      <c r="AK514" s="21"/>
      <c r="AL514" s="20"/>
      <c r="AM514" s="11"/>
      <c r="AN514" s="15"/>
      <c r="AO514" s="20"/>
      <c r="AP514" s="11"/>
      <c r="AQ514" s="15">
        <v>26.93</v>
      </c>
      <c r="AR514" s="20"/>
      <c r="AS514" s="11"/>
      <c r="AT514" s="21"/>
      <c r="AU514" s="20"/>
      <c r="AV514" s="11"/>
      <c r="AW514" s="15">
        <v>92.070000000000007</v>
      </c>
      <c r="AX514" s="20"/>
      <c r="AY514" s="11"/>
      <c r="AZ514" s="15">
        <v>19.600000000000001</v>
      </c>
      <c r="BA514" s="20"/>
      <c r="BB514" s="11"/>
      <c r="BC514" s="15">
        <v>17.38</v>
      </c>
      <c r="BD514" s="20"/>
      <c r="BE514" s="11"/>
      <c r="BF514" s="21"/>
      <c r="BG514" s="20"/>
      <c r="BH514" s="11"/>
      <c r="BI514" s="15">
        <v>36.96</v>
      </c>
      <c r="BJ514" s="20"/>
      <c r="BK514" s="11"/>
      <c r="BL514" s="21"/>
      <c r="BN514" s="14">
        <f t="shared" si="49"/>
        <v>0</v>
      </c>
      <c r="BO514" s="13">
        <f t="shared" si="50"/>
        <v>0</v>
      </c>
      <c r="BP514" s="15">
        <f t="shared" si="51"/>
        <v>92.070000000000007</v>
      </c>
      <c r="BQ514" s="14">
        <f t="shared" si="52"/>
        <v>0</v>
      </c>
      <c r="BR514" s="13">
        <f t="shared" si="53"/>
        <v>0</v>
      </c>
      <c r="BS514" s="15">
        <f t="shared" si="54"/>
        <v>8.2320000000000011</v>
      </c>
      <c r="BU514" s="20"/>
      <c r="BV514" s="11"/>
      <c r="BW514" s="15">
        <v>99</v>
      </c>
    </row>
    <row r="515" spans="1:75" x14ac:dyDescent="0.25">
      <c r="A515" s="20" t="s">
        <v>702</v>
      </c>
      <c r="B515" s="11" t="s">
        <v>702</v>
      </c>
      <c r="C515" s="11"/>
      <c r="D515" s="37" t="s">
        <v>799</v>
      </c>
      <c r="E515" s="11" t="s">
        <v>908</v>
      </c>
      <c r="F515" s="11" t="s">
        <v>997</v>
      </c>
      <c r="G515" s="11">
        <v>87804</v>
      </c>
      <c r="H515" s="11"/>
      <c r="I515" s="11"/>
      <c r="J515" s="11"/>
      <c r="K515" s="11"/>
      <c r="L515" s="11">
        <v>521</v>
      </c>
      <c r="M515" s="11"/>
      <c r="N515" s="11"/>
      <c r="O515" s="11"/>
      <c r="P515" s="11"/>
      <c r="Q515" s="15">
        <v>223</v>
      </c>
      <c r="R515" s="15">
        <f t="shared" si="55"/>
        <v>239</v>
      </c>
      <c r="T515" s="14"/>
      <c r="U515" s="13"/>
      <c r="V515" s="15">
        <v>6.9509999999999996</v>
      </c>
      <c r="W515" s="20"/>
      <c r="X515" s="11"/>
      <c r="Y515" s="15">
        <v>6.9509999999999996</v>
      </c>
      <c r="Z515" s="20"/>
      <c r="AA515" s="11"/>
      <c r="AB515" s="15">
        <v>6.9509999999999996</v>
      </c>
      <c r="AC515" s="20"/>
      <c r="AD515" s="11"/>
      <c r="AE515" s="15">
        <v>28.09</v>
      </c>
      <c r="AF515" s="20"/>
      <c r="AG515" s="11"/>
      <c r="AH515" s="15">
        <v>6.9509999999999996</v>
      </c>
      <c r="AI515" s="20"/>
      <c r="AJ515" s="11"/>
      <c r="AK515" s="21"/>
      <c r="AL515" s="20"/>
      <c r="AM515" s="11"/>
      <c r="AN515" s="15"/>
      <c r="AO515" s="20"/>
      <c r="AP515" s="11"/>
      <c r="AQ515" s="15">
        <v>14</v>
      </c>
      <c r="AR515" s="20"/>
      <c r="AS515" s="11"/>
      <c r="AT515" s="21"/>
      <c r="AU515" s="20"/>
      <c r="AV515" s="11"/>
      <c r="AW515" s="15">
        <v>207.39000000000001</v>
      </c>
      <c r="AX515" s="20"/>
      <c r="AY515" s="11"/>
      <c r="AZ515" s="15">
        <v>15.7</v>
      </c>
      <c r="BA515" s="20"/>
      <c r="BB515" s="11"/>
      <c r="BC515" s="15">
        <v>14.68</v>
      </c>
      <c r="BD515" s="20"/>
      <c r="BE515" s="11"/>
      <c r="BF515" s="21"/>
      <c r="BG515" s="20"/>
      <c r="BH515" s="11"/>
      <c r="BI515" s="15">
        <v>28.09</v>
      </c>
      <c r="BJ515" s="20"/>
      <c r="BK515" s="11"/>
      <c r="BL515" s="21"/>
      <c r="BN515" s="14">
        <f t="shared" si="49"/>
        <v>0</v>
      </c>
      <c r="BO515" s="13">
        <f t="shared" si="50"/>
        <v>0</v>
      </c>
      <c r="BP515" s="15">
        <f t="shared" si="51"/>
        <v>207.39000000000001</v>
      </c>
      <c r="BQ515" s="14">
        <f t="shared" si="52"/>
        <v>0</v>
      </c>
      <c r="BR515" s="13">
        <f t="shared" si="53"/>
        <v>0</v>
      </c>
      <c r="BS515" s="15">
        <f t="shared" si="54"/>
        <v>6.9509999999999996</v>
      </c>
      <c r="BU515" s="20"/>
      <c r="BV515" s="11"/>
      <c r="BW515" s="15">
        <v>223</v>
      </c>
    </row>
    <row r="516" spans="1:75" x14ac:dyDescent="0.25">
      <c r="A516" s="20" t="s">
        <v>702</v>
      </c>
      <c r="B516" s="11" t="s">
        <v>702</v>
      </c>
      <c r="C516" s="11"/>
      <c r="D516" s="37" t="s">
        <v>800</v>
      </c>
      <c r="E516" s="11" t="s">
        <v>909</v>
      </c>
      <c r="F516" s="11" t="s">
        <v>1015</v>
      </c>
      <c r="G516" s="11">
        <v>90832</v>
      </c>
      <c r="H516" s="11"/>
      <c r="I516" s="11"/>
      <c r="J516" s="11"/>
      <c r="K516" s="11"/>
      <c r="L516" s="11">
        <v>521</v>
      </c>
      <c r="M516" s="11"/>
      <c r="N516" s="11"/>
      <c r="O516" s="11"/>
      <c r="P516" s="11"/>
      <c r="Q516" s="15">
        <v>73</v>
      </c>
      <c r="R516" s="15">
        <f t="shared" si="55"/>
        <v>79</v>
      </c>
      <c r="T516" s="14"/>
      <c r="U516" s="13"/>
      <c r="V516" s="15">
        <v>89.224999999999994</v>
      </c>
      <c r="W516" s="20"/>
      <c r="X516" s="11"/>
      <c r="Y516" s="15">
        <v>89.224999999999994</v>
      </c>
      <c r="Z516" s="20"/>
      <c r="AA516" s="11"/>
      <c r="AB516" s="15">
        <v>89.224999999999994</v>
      </c>
      <c r="AC516" s="20"/>
      <c r="AD516" s="11"/>
      <c r="AE516" s="15">
        <v>132.94999999999999</v>
      </c>
      <c r="AF516" s="20"/>
      <c r="AG516" s="11"/>
      <c r="AH516" s="15">
        <v>89.224999999999994</v>
      </c>
      <c r="AI516" s="20"/>
      <c r="AJ516" s="11"/>
      <c r="AK516" s="21"/>
      <c r="AL516" s="20"/>
      <c r="AM516" s="11"/>
      <c r="AN516" s="15">
        <v>73</v>
      </c>
      <c r="AO516" s="20"/>
      <c r="AP516" s="11"/>
      <c r="AQ516" s="15">
        <v>59.490943649280005</v>
      </c>
      <c r="AR516" s="20"/>
      <c r="AS516" s="11"/>
      <c r="AT516" s="21"/>
      <c r="AU516" s="20"/>
      <c r="AV516" s="11"/>
      <c r="AW516" s="15">
        <v>67.89</v>
      </c>
      <c r="AX516" s="20"/>
      <c r="AY516" s="11"/>
      <c r="AZ516" s="15">
        <v>60.35</v>
      </c>
      <c r="BA516" s="20"/>
      <c r="BB516" s="11"/>
      <c r="BC516" s="15">
        <v>71.38</v>
      </c>
      <c r="BD516" s="20"/>
      <c r="BE516" s="11"/>
      <c r="BF516" s="21"/>
      <c r="BG516" s="20"/>
      <c r="BH516" s="11"/>
      <c r="BI516" s="15">
        <v>132.94999999999999</v>
      </c>
      <c r="BJ516" s="20"/>
      <c r="BK516" s="11"/>
      <c r="BL516" s="21"/>
      <c r="BN516" s="14">
        <f t="shared" si="49"/>
        <v>0</v>
      </c>
      <c r="BO516" s="13">
        <f t="shared" si="50"/>
        <v>0</v>
      </c>
      <c r="BP516" s="15">
        <f t="shared" si="51"/>
        <v>132.94999999999999</v>
      </c>
      <c r="BQ516" s="14">
        <f t="shared" si="52"/>
        <v>0</v>
      </c>
      <c r="BR516" s="13">
        <f t="shared" si="53"/>
        <v>0</v>
      </c>
      <c r="BS516" s="15">
        <f t="shared" si="54"/>
        <v>59.490943649280005</v>
      </c>
      <c r="BU516" s="20"/>
      <c r="BV516" s="11"/>
      <c r="BW516" s="15">
        <v>73</v>
      </c>
    </row>
    <row r="517" spans="1:75" x14ac:dyDescent="0.25">
      <c r="A517" s="20" t="s">
        <v>702</v>
      </c>
      <c r="B517" s="11" t="s">
        <v>702</v>
      </c>
      <c r="C517" s="11"/>
      <c r="D517" s="37" t="s">
        <v>801</v>
      </c>
      <c r="E517" s="11" t="s">
        <v>910</v>
      </c>
      <c r="F517" s="11" t="s">
        <v>1016</v>
      </c>
      <c r="G517" s="11">
        <v>90834</v>
      </c>
      <c r="H517" s="11"/>
      <c r="I517" s="11"/>
      <c r="J517" s="11"/>
      <c r="K517" s="11"/>
      <c r="L517" s="11">
        <v>521</v>
      </c>
      <c r="M517" s="11"/>
      <c r="N517" s="11"/>
      <c r="O517" s="11"/>
      <c r="P517" s="11"/>
      <c r="Q517" s="15">
        <v>98</v>
      </c>
      <c r="R517" s="15">
        <f t="shared" si="55"/>
        <v>105</v>
      </c>
      <c r="T517" s="14"/>
      <c r="U517" s="13"/>
      <c r="V517" s="15">
        <v>118.65</v>
      </c>
      <c r="W517" s="20"/>
      <c r="X517" s="11"/>
      <c r="Y517" s="15">
        <v>118.65</v>
      </c>
      <c r="Z517" s="20"/>
      <c r="AA517" s="11"/>
      <c r="AB517" s="15">
        <v>118.65</v>
      </c>
      <c r="AC517" s="20"/>
      <c r="AD517" s="11"/>
      <c r="AE517" s="15">
        <v>177.04999999999998</v>
      </c>
      <c r="AF517" s="20"/>
      <c r="AG517" s="11"/>
      <c r="AH517" s="15">
        <v>118.65</v>
      </c>
      <c r="AI517" s="20"/>
      <c r="AJ517" s="11"/>
      <c r="AK517" s="21"/>
      <c r="AL517" s="20"/>
      <c r="AM517" s="11"/>
      <c r="AN517" s="15">
        <v>98</v>
      </c>
      <c r="AO517" s="20"/>
      <c r="AP517" s="11"/>
      <c r="AQ517" s="15">
        <v>76.626921983040006</v>
      </c>
      <c r="AR517" s="20"/>
      <c r="AS517" s="11"/>
      <c r="AT517" s="21"/>
      <c r="AU517" s="20"/>
      <c r="AV517" s="11"/>
      <c r="AW517" s="15">
        <v>91.14</v>
      </c>
      <c r="AX517" s="20"/>
      <c r="AY517" s="11"/>
      <c r="AZ517" s="15">
        <v>76.25</v>
      </c>
      <c r="BA517" s="20"/>
      <c r="BB517" s="11"/>
      <c r="BC517" s="15">
        <v>94.92</v>
      </c>
      <c r="BD517" s="20"/>
      <c r="BE517" s="11"/>
      <c r="BF517" s="21"/>
      <c r="BG517" s="20"/>
      <c r="BH517" s="11"/>
      <c r="BI517" s="15">
        <v>177.04999999999998</v>
      </c>
      <c r="BJ517" s="20"/>
      <c r="BK517" s="11"/>
      <c r="BL517" s="21"/>
      <c r="BN517" s="14">
        <f t="shared" si="49"/>
        <v>0</v>
      </c>
      <c r="BO517" s="13">
        <f t="shared" si="50"/>
        <v>0</v>
      </c>
      <c r="BP517" s="15">
        <f t="shared" si="51"/>
        <v>177.04999999999998</v>
      </c>
      <c r="BQ517" s="14">
        <f t="shared" si="52"/>
        <v>0</v>
      </c>
      <c r="BR517" s="13">
        <f t="shared" si="53"/>
        <v>0</v>
      </c>
      <c r="BS517" s="15">
        <f t="shared" si="54"/>
        <v>76.25</v>
      </c>
      <c r="BU517" s="20"/>
      <c r="BV517" s="11"/>
      <c r="BW517" s="15">
        <v>98</v>
      </c>
    </row>
    <row r="518" spans="1:75" x14ac:dyDescent="0.25">
      <c r="A518" s="20" t="s">
        <v>702</v>
      </c>
      <c r="B518" s="11" t="s">
        <v>702</v>
      </c>
      <c r="C518" s="11"/>
      <c r="D518" s="37" t="s">
        <v>802</v>
      </c>
      <c r="E518" s="11" t="s">
        <v>911</v>
      </c>
      <c r="F518" s="11" t="s">
        <v>1017</v>
      </c>
      <c r="G518" s="11">
        <v>90837</v>
      </c>
      <c r="H518" s="11"/>
      <c r="I518" s="11"/>
      <c r="J518" s="11"/>
      <c r="K518" s="11"/>
      <c r="L518" s="11">
        <v>521</v>
      </c>
      <c r="M518" s="11"/>
      <c r="N518" s="11"/>
      <c r="O518" s="11"/>
      <c r="P518" s="11"/>
      <c r="Q518" s="15">
        <v>146</v>
      </c>
      <c r="R518" s="15">
        <f t="shared" si="55"/>
        <v>157</v>
      </c>
      <c r="T518" s="14"/>
      <c r="U518" s="13"/>
      <c r="V518" s="15">
        <v>177.57499999999999</v>
      </c>
      <c r="W518" s="20"/>
      <c r="X518" s="11"/>
      <c r="Y518" s="15">
        <v>177.57499999999999</v>
      </c>
      <c r="Z518" s="20"/>
      <c r="AA518" s="11"/>
      <c r="AB518" s="15">
        <v>177.57499999999999</v>
      </c>
      <c r="AC518" s="20"/>
      <c r="AD518" s="11"/>
      <c r="AE518" s="15">
        <v>265.95</v>
      </c>
      <c r="AF518" s="20"/>
      <c r="AG518" s="11"/>
      <c r="AH518" s="15">
        <v>177.57499999999999</v>
      </c>
      <c r="AI518" s="20"/>
      <c r="AJ518" s="11"/>
      <c r="AK518" s="21"/>
      <c r="AL518" s="20"/>
      <c r="AM518" s="11"/>
      <c r="AN518" s="15">
        <v>146</v>
      </c>
      <c r="AO518" s="20"/>
      <c r="AP518" s="11"/>
      <c r="AQ518" s="15">
        <v>112.19216003424</v>
      </c>
      <c r="AR518" s="20"/>
      <c r="AS518" s="11"/>
      <c r="AT518" s="21"/>
      <c r="AU518" s="20"/>
      <c r="AV518" s="11"/>
      <c r="AW518" s="15">
        <v>135.78</v>
      </c>
      <c r="AX518" s="20"/>
      <c r="AY518" s="11"/>
      <c r="AZ518" s="15">
        <v>109.26</v>
      </c>
      <c r="BA518" s="20"/>
      <c r="BB518" s="11"/>
      <c r="BC518" s="15">
        <v>142.06</v>
      </c>
      <c r="BD518" s="20"/>
      <c r="BE518" s="11"/>
      <c r="BF518" s="21"/>
      <c r="BG518" s="20"/>
      <c r="BH518" s="11"/>
      <c r="BI518" s="15">
        <v>265.95</v>
      </c>
      <c r="BJ518" s="20"/>
      <c r="BK518" s="11"/>
      <c r="BL518" s="21"/>
      <c r="BN518" s="14">
        <f t="shared" si="49"/>
        <v>0</v>
      </c>
      <c r="BO518" s="13">
        <f t="shared" si="50"/>
        <v>0</v>
      </c>
      <c r="BP518" s="15">
        <f t="shared" si="51"/>
        <v>265.95</v>
      </c>
      <c r="BQ518" s="14">
        <f t="shared" si="52"/>
        <v>0</v>
      </c>
      <c r="BR518" s="13">
        <f t="shared" si="53"/>
        <v>0</v>
      </c>
      <c r="BS518" s="15">
        <f t="shared" si="54"/>
        <v>109.26</v>
      </c>
      <c r="BU518" s="20"/>
      <c r="BV518" s="11"/>
      <c r="BW518" s="15">
        <v>146</v>
      </c>
    </row>
    <row r="519" spans="1:75" x14ac:dyDescent="0.25">
      <c r="A519" s="20" t="s">
        <v>702</v>
      </c>
      <c r="B519" s="11" t="s">
        <v>702</v>
      </c>
      <c r="C519" s="11"/>
      <c r="D519" s="37" t="s">
        <v>803</v>
      </c>
      <c r="E519" s="11" t="s">
        <v>912</v>
      </c>
      <c r="F519" s="11" t="s">
        <v>1018</v>
      </c>
      <c r="G519" s="11">
        <v>90846</v>
      </c>
      <c r="H519" s="11"/>
      <c r="I519" s="11"/>
      <c r="J519" s="11"/>
      <c r="K519" s="11"/>
      <c r="L519" s="11">
        <v>521</v>
      </c>
      <c r="M519" s="11"/>
      <c r="N519" s="11"/>
      <c r="O519" s="11"/>
      <c r="P519" s="11"/>
      <c r="Q519" s="15">
        <v>117</v>
      </c>
      <c r="R519" s="15">
        <f t="shared" si="55"/>
        <v>126</v>
      </c>
      <c r="T519" s="14"/>
      <c r="U519" s="13"/>
      <c r="V519" s="15">
        <v>129.65</v>
      </c>
      <c r="W519" s="20"/>
      <c r="X519" s="11"/>
      <c r="Y519" s="15">
        <v>129.65</v>
      </c>
      <c r="Z519" s="20"/>
      <c r="AA519" s="11"/>
      <c r="AB519" s="15">
        <v>129.65</v>
      </c>
      <c r="AC519" s="20"/>
      <c r="AD519" s="11"/>
      <c r="AE519" s="15">
        <v>214.14999999999998</v>
      </c>
      <c r="AF519" s="20"/>
      <c r="AG519" s="11"/>
      <c r="AH519" s="15">
        <v>129.65</v>
      </c>
      <c r="AI519" s="20"/>
      <c r="AJ519" s="11"/>
      <c r="AK519" s="21"/>
      <c r="AL519" s="20"/>
      <c r="AM519" s="11"/>
      <c r="AN519" s="15">
        <v>117</v>
      </c>
      <c r="AO519" s="20"/>
      <c r="AP519" s="11"/>
      <c r="AQ519" s="15">
        <v>70.160515064639995</v>
      </c>
      <c r="AR519" s="20"/>
      <c r="AS519" s="11"/>
      <c r="AT519" s="21"/>
      <c r="AU519" s="20"/>
      <c r="AV519" s="11"/>
      <c r="AW519" s="15">
        <v>108.81</v>
      </c>
      <c r="AX519" s="20"/>
      <c r="AY519" s="11"/>
      <c r="AZ519" s="15">
        <v>64.16</v>
      </c>
      <c r="BA519" s="20"/>
      <c r="BB519" s="11"/>
      <c r="BC519" s="15">
        <v>103.72</v>
      </c>
      <c r="BD519" s="20"/>
      <c r="BE519" s="11"/>
      <c r="BF519" s="21"/>
      <c r="BG519" s="20"/>
      <c r="BH519" s="11"/>
      <c r="BI519" s="15">
        <v>214.14999999999998</v>
      </c>
      <c r="BJ519" s="20"/>
      <c r="BK519" s="11"/>
      <c r="BL519" s="21"/>
      <c r="BN519" s="14">
        <f t="shared" si="49"/>
        <v>0</v>
      </c>
      <c r="BO519" s="13">
        <f t="shared" si="50"/>
        <v>0</v>
      </c>
      <c r="BP519" s="15">
        <f t="shared" si="51"/>
        <v>214.14999999999998</v>
      </c>
      <c r="BQ519" s="14">
        <f t="shared" si="52"/>
        <v>0</v>
      </c>
      <c r="BR519" s="13">
        <f t="shared" si="53"/>
        <v>0</v>
      </c>
      <c r="BS519" s="15">
        <f t="shared" si="54"/>
        <v>64.16</v>
      </c>
      <c r="BU519" s="20"/>
      <c r="BV519" s="11"/>
      <c r="BW519" s="15">
        <v>117</v>
      </c>
    </row>
    <row r="520" spans="1:75" x14ac:dyDescent="0.25">
      <c r="A520" s="20" t="s">
        <v>702</v>
      </c>
      <c r="B520" s="11" t="s">
        <v>702</v>
      </c>
      <c r="C520" s="11"/>
      <c r="D520" s="37" t="s">
        <v>804</v>
      </c>
      <c r="E520" s="11" t="s">
        <v>913</v>
      </c>
      <c r="F520" s="11" t="s">
        <v>1018</v>
      </c>
      <c r="G520" s="11">
        <v>90847</v>
      </c>
      <c r="H520" s="11"/>
      <c r="I520" s="11"/>
      <c r="J520" s="11"/>
      <c r="K520" s="11"/>
      <c r="L520" s="11">
        <v>521</v>
      </c>
      <c r="M520" s="11"/>
      <c r="N520" s="11"/>
      <c r="O520" s="11"/>
      <c r="P520" s="11"/>
      <c r="Q520" s="15">
        <v>121</v>
      </c>
      <c r="R520" s="15">
        <f t="shared" si="55"/>
        <v>130</v>
      </c>
      <c r="T520" s="14"/>
      <c r="U520" s="13"/>
      <c r="V520" s="15">
        <v>134.16249999999999</v>
      </c>
      <c r="W520" s="20"/>
      <c r="X520" s="11"/>
      <c r="Y520" s="15">
        <v>134.16249999999999</v>
      </c>
      <c r="Z520" s="20"/>
      <c r="AA520" s="11"/>
      <c r="AB520" s="15">
        <v>134.16249999999999</v>
      </c>
      <c r="AC520" s="20"/>
      <c r="AD520" s="11"/>
      <c r="AE520" s="15">
        <v>222.54999999999998</v>
      </c>
      <c r="AF520" s="20"/>
      <c r="AG520" s="11"/>
      <c r="AH520" s="15">
        <v>134.16249999999999</v>
      </c>
      <c r="AI520" s="20"/>
      <c r="AJ520" s="11"/>
      <c r="AK520" s="21"/>
      <c r="AL520" s="20"/>
      <c r="AM520" s="11"/>
      <c r="AN520" s="15">
        <v>121</v>
      </c>
      <c r="AO520" s="20"/>
      <c r="AP520" s="11"/>
      <c r="AQ520" s="15">
        <v>84.063289939200004</v>
      </c>
      <c r="AR520" s="20"/>
      <c r="AS520" s="11"/>
      <c r="AT520" s="21"/>
      <c r="AU520" s="20"/>
      <c r="AV520" s="11"/>
      <c r="AW520" s="15">
        <v>112.53</v>
      </c>
      <c r="AX520" s="20"/>
      <c r="AY520" s="11"/>
      <c r="AZ520" s="15">
        <v>67.05</v>
      </c>
      <c r="BA520" s="20"/>
      <c r="BB520" s="11"/>
      <c r="BC520" s="15">
        <v>107.33</v>
      </c>
      <c r="BD520" s="20"/>
      <c r="BE520" s="11"/>
      <c r="BF520" s="21"/>
      <c r="BG520" s="20"/>
      <c r="BH520" s="11"/>
      <c r="BI520" s="15">
        <v>222.54999999999998</v>
      </c>
      <c r="BJ520" s="20"/>
      <c r="BK520" s="11"/>
      <c r="BL520" s="21"/>
      <c r="BN520" s="14">
        <f t="shared" ref="BN520:BN545" si="56">MAX($BJ520,$BG520,$BD520,$BA520,$AX520,$AU520,$AR520,$AO520,$AL520,$AI520,$AF520,$AC520,$Z520,$W520,$T520)</f>
        <v>0</v>
      </c>
      <c r="BO520" s="13">
        <f t="shared" ref="BO520:BO545" si="57">MAX($BK520,$BH520,$BE520,$BB520,$AY520,$AV520,$AS520,$AP520,$AM520,$AJ520,$AG520,$AD520,$AA520,$X520,$U520)</f>
        <v>0</v>
      </c>
      <c r="BP520" s="15">
        <f t="shared" ref="BP520:BP545" si="58">MAX($BL520,$BI520,$BF520,$BC520,$AZ520,$AW520,$AT520,$AQ520,$AN520,$AK520,$AH520,$AE520,$AB520,$Y520,$V520)</f>
        <v>222.54999999999998</v>
      </c>
      <c r="BQ520" s="14">
        <f t="shared" ref="BQ520:BQ545" si="59">MIN($BJ520,$BG520,$BD520,$BA520,$AX520,$AU520,$AR520,$AO520,$AL520,$AI520,$AF520,$AC520,$Z520,$W520,$T520)</f>
        <v>0</v>
      </c>
      <c r="BR520" s="13">
        <f t="shared" ref="BR520:BR545" si="60">MIN($BK520,$BH520,$BE520,$BB520,$AY520,$AV520,$AS520,$AP520,$AM520,$AJ520,$AG520,$AD520,$AA520,$X520,$U520)</f>
        <v>0</v>
      </c>
      <c r="BS520" s="15">
        <f t="shared" ref="BS520:BS545" si="61">MIN($BL520,$BI520,$BF520,$BC520,$AZ520,$AW520,$AT520,$AQ520,$AN520,$AK520,$AH520,$AE520,$AB520,$Y520,$V520)</f>
        <v>67.05</v>
      </c>
      <c r="BU520" s="20"/>
      <c r="BV520" s="11"/>
      <c r="BW520" s="15">
        <v>121</v>
      </c>
    </row>
    <row r="521" spans="1:75" x14ac:dyDescent="0.25">
      <c r="A521" s="20" t="s">
        <v>702</v>
      </c>
      <c r="B521" s="11" t="s">
        <v>702</v>
      </c>
      <c r="C521" s="11"/>
      <c r="D521" s="37" t="s">
        <v>805</v>
      </c>
      <c r="E521" s="11" t="s">
        <v>914</v>
      </c>
      <c r="F521" s="11" t="s">
        <v>1019</v>
      </c>
      <c r="G521" s="11">
        <v>90853</v>
      </c>
      <c r="H521" s="11"/>
      <c r="I521" s="11"/>
      <c r="J521" s="11"/>
      <c r="K521" s="11"/>
      <c r="L521" s="11">
        <v>521</v>
      </c>
      <c r="M521" s="11"/>
      <c r="N521" s="11"/>
      <c r="O521" s="11"/>
      <c r="P521" s="11"/>
      <c r="Q521" s="15">
        <v>31</v>
      </c>
      <c r="R521" s="15">
        <f t="shared" ref="R521:R545" si="62">ROUNDUP(+Q521*1.07,0)</f>
        <v>34</v>
      </c>
      <c r="T521" s="14"/>
      <c r="U521" s="13"/>
      <c r="V521" s="15">
        <v>35.35</v>
      </c>
      <c r="W521" s="20"/>
      <c r="X521" s="11"/>
      <c r="Y521" s="15">
        <v>35.35</v>
      </c>
      <c r="Z521" s="20"/>
      <c r="AA521" s="11"/>
      <c r="AB521" s="15">
        <v>35.35</v>
      </c>
      <c r="AC521" s="20"/>
      <c r="AD521" s="11"/>
      <c r="AE521" s="15">
        <v>53.150000000000006</v>
      </c>
      <c r="AF521" s="20"/>
      <c r="AG521" s="11"/>
      <c r="AH521" s="15">
        <v>35.35</v>
      </c>
      <c r="AI521" s="20"/>
      <c r="AJ521" s="11"/>
      <c r="AK521" s="21"/>
      <c r="AL521" s="20"/>
      <c r="AM521" s="11"/>
      <c r="AN521" s="15">
        <v>31</v>
      </c>
      <c r="AO521" s="20"/>
      <c r="AP521" s="11"/>
      <c r="AQ521" s="15">
        <v>23.279064906239999</v>
      </c>
      <c r="AR521" s="20"/>
      <c r="AS521" s="11"/>
      <c r="AT521" s="21"/>
      <c r="AU521" s="20"/>
      <c r="AV521" s="11"/>
      <c r="AW521" s="15">
        <v>28.830000000000002</v>
      </c>
      <c r="AX521" s="20"/>
      <c r="AY521" s="11"/>
      <c r="AZ521" s="15">
        <v>12.24</v>
      </c>
      <c r="BA521" s="20"/>
      <c r="BB521" s="11"/>
      <c r="BC521" s="15">
        <v>28.28</v>
      </c>
      <c r="BD521" s="20"/>
      <c r="BE521" s="11"/>
      <c r="BF521" s="21"/>
      <c r="BG521" s="20"/>
      <c r="BH521" s="11"/>
      <c r="BI521" s="15">
        <v>53.150000000000006</v>
      </c>
      <c r="BJ521" s="20"/>
      <c r="BK521" s="11"/>
      <c r="BL521" s="21"/>
      <c r="BN521" s="14">
        <f t="shared" si="56"/>
        <v>0</v>
      </c>
      <c r="BO521" s="13">
        <f t="shared" si="57"/>
        <v>0</v>
      </c>
      <c r="BP521" s="15">
        <f t="shared" si="58"/>
        <v>53.150000000000006</v>
      </c>
      <c r="BQ521" s="14">
        <f t="shared" si="59"/>
        <v>0</v>
      </c>
      <c r="BR521" s="13">
        <f t="shared" si="60"/>
        <v>0</v>
      </c>
      <c r="BS521" s="15">
        <f t="shared" si="61"/>
        <v>12.24</v>
      </c>
      <c r="BU521" s="20"/>
      <c r="BV521" s="11"/>
      <c r="BW521" s="15">
        <v>31</v>
      </c>
    </row>
    <row r="522" spans="1:75" x14ac:dyDescent="0.25">
      <c r="A522" s="20" t="s">
        <v>702</v>
      </c>
      <c r="B522" s="11" t="s">
        <v>702</v>
      </c>
      <c r="C522" s="11"/>
      <c r="D522" s="37" t="s">
        <v>806</v>
      </c>
      <c r="E522" s="11" t="s">
        <v>915</v>
      </c>
      <c r="F522" s="11" t="s">
        <v>461</v>
      </c>
      <c r="G522" s="11">
        <v>93000</v>
      </c>
      <c r="H522" s="11"/>
      <c r="I522" s="11"/>
      <c r="J522" s="11"/>
      <c r="K522" s="11"/>
      <c r="L522" s="11">
        <v>521</v>
      </c>
      <c r="M522" s="11"/>
      <c r="N522" s="11"/>
      <c r="O522" s="11"/>
      <c r="P522" s="11"/>
      <c r="Q522" s="15">
        <v>21</v>
      </c>
      <c r="R522" s="15">
        <f t="shared" si="62"/>
        <v>23</v>
      </c>
      <c r="T522" s="14"/>
      <c r="U522" s="13"/>
      <c r="V522" s="15">
        <v>22</v>
      </c>
      <c r="W522" s="20"/>
      <c r="X522" s="11"/>
      <c r="Y522" s="15">
        <v>22</v>
      </c>
      <c r="Z522" s="20"/>
      <c r="AA522" s="11"/>
      <c r="AB522" s="15">
        <v>22</v>
      </c>
      <c r="AC522" s="20"/>
      <c r="AD522" s="11"/>
      <c r="AE522" s="15">
        <v>33.550000000000004</v>
      </c>
      <c r="AF522" s="20"/>
      <c r="AG522" s="11"/>
      <c r="AH522" s="15">
        <v>22</v>
      </c>
      <c r="AI522" s="20"/>
      <c r="AJ522" s="11"/>
      <c r="AK522" s="21"/>
      <c r="AL522" s="20"/>
      <c r="AM522" s="11"/>
      <c r="AN522" s="15">
        <v>21</v>
      </c>
      <c r="AO522" s="20"/>
      <c r="AP522" s="11"/>
      <c r="AQ522" s="15">
        <v>23.76</v>
      </c>
      <c r="AR522" s="20"/>
      <c r="AS522" s="11"/>
      <c r="AT522" s="21"/>
      <c r="AU522" s="20"/>
      <c r="AV522" s="11"/>
      <c r="AW522" s="15">
        <v>19.53</v>
      </c>
      <c r="AX522" s="20"/>
      <c r="AY522" s="11"/>
      <c r="AZ522" s="15">
        <v>21.5</v>
      </c>
      <c r="BA522" s="20"/>
      <c r="BB522" s="11"/>
      <c r="BC522" s="15">
        <v>17.600000000000001</v>
      </c>
      <c r="BD522" s="20"/>
      <c r="BE522" s="11"/>
      <c r="BF522" s="21"/>
      <c r="BG522" s="20"/>
      <c r="BH522" s="11"/>
      <c r="BI522" s="15">
        <v>33.550000000000004</v>
      </c>
      <c r="BJ522" s="20"/>
      <c r="BK522" s="11"/>
      <c r="BL522" s="21"/>
      <c r="BN522" s="14">
        <f t="shared" si="56"/>
        <v>0</v>
      </c>
      <c r="BO522" s="13">
        <f t="shared" si="57"/>
        <v>0</v>
      </c>
      <c r="BP522" s="15">
        <f t="shared" si="58"/>
        <v>33.550000000000004</v>
      </c>
      <c r="BQ522" s="14">
        <f t="shared" si="59"/>
        <v>0</v>
      </c>
      <c r="BR522" s="13">
        <f t="shared" si="60"/>
        <v>0</v>
      </c>
      <c r="BS522" s="15">
        <f t="shared" si="61"/>
        <v>17.600000000000001</v>
      </c>
      <c r="BU522" s="20"/>
      <c r="BV522" s="11"/>
      <c r="BW522" s="15">
        <v>21</v>
      </c>
    </row>
    <row r="523" spans="1:75" x14ac:dyDescent="0.25">
      <c r="A523" s="20" t="s">
        <v>702</v>
      </c>
      <c r="B523" s="11" t="s">
        <v>702</v>
      </c>
      <c r="C523" s="11"/>
      <c r="D523" s="37" t="s">
        <v>807</v>
      </c>
      <c r="E523" s="11" t="s">
        <v>916</v>
      </c>
      <c r="F523" s="11" t="s">
        <v>998</v>
      </c>
      <c r="G523" s="11">
        <v>93306</v>
      </c>
      <c r="H523" s="11"/>
      <c r="I523" s="11"/>
      <c r="J523" s="11"/>
      <c r="K523" s="11"/>
      <c r="L523" s="11">
        <v>521</v>
      </c>
      <c r="M523" s="11"/>
      <c r="N523" s="11"/>
      <c r="O523" s="11"/>
      <c r="P523" s="11"/>
      <c r="Q523" s="15">
        <v>264</v>
      </c>
      <c r="R523" s="15">
        <f t="shared" si="62"/>
        <v>283</v>
      </c>
      <c r="T523" s="14"/>
      <c r="U523" s="13"/>
      <c r="V523" s="15">
        <v>270.4375</v>
      </c>
      <c r="W523" s="20"/>
      <c r="X523" s="11"/>
      <c r="Y523" s="15">
        <v>270.4375</v>
      </c>
      <c r="Z523" s="20"/>
      <c r="AA523" s="11"/>
      <c r="AB523" s="15">
        <v>270.4375</v>
      </c>
      <c r="AC523" s="20"/>
      <c r="AD523" s="11"/>
      <c r="AE523" s="15">
        <v>145.54999999999998</v>
      </c>
      <c r="AF523" s="20"/>
      <c r="AG523" s="11"/>
      <c r="AH523" s="15">
        <v>270.4375</v>
      </c>
      <c r="AI523" s="20"/>
      <c r="AJ523" s="11"/>
      <c r="AK523" s="21"/>
      <c r="AL523" s="20"/>
      <c r="AM523" s="11"/>
      <c r="AN523" s="15">
        <v>264</v>
      </c>
      <c r="AO523" s="20"/>
      <c r="AP523" s="11"/>
      <c r="AQ523" s="15">
        <v>180.08943267743999</v>
      </c>
      <c r="AR523" s="20"/>
      <c r="AS523" s="11"/>
      <c r="AT523" s="21"/>
      <c r="AU523" s="20"/>
      <c r="AV523" s="11"/>
      <c r="AW523" s="15">
        <v>245.52</v>
      </c>
      <c r="AX523" s="20"/>
      <c r="AY523" s="11"/>
      <c r="AZ523" s="15">
        <v>53.85</v>
      </c>
      <c r="BA523" s="20"/>
      <c r="BB523" s="11"/>
      <c r="BC523" s="15"/>
      <c r="BD523" s="20"/>
      <c r="BE523" s="11"/>
      <c r="BF523" s="21"/>
      <c r="BG523" s="20"/>
      <c r="BH523" s="11"/>
      <c r="BI523" s="15">
        <v>145.54999999999998</v>
      </c>
      <c r="BJ523" s="20"/>
      <c r="BK523" s="11"/>
      <c r="BL523" s="21"/>
      <c r="BN523" s="14">
        <f t="shared" si="56"/>
        <v>0</v>
      </c>
      <c r="BO523" s="13">
        <f t="shared" si="57"/>
        <v>0</v>
      </c>
      <c r="BP523" s="15">
        <f t="shared" si="58"/>
        <v>270.4375</v>
      </c>
      <c r="BQ523" s="14">
        <f t="shared" si="59"/>
        <v>0</v>
      </c>
      <c r="BR523" s="13">
        <f t="shared" si="60"/>
        <v>0</v>
      </c>
      <c r="BS523" s="15">
        <f t="shared" si="61"/>
        <v>53.85</v>
      </c>
      <c r="BU523" s="20"/>
      <c r="BV523" s="11"/>
      <c r="BW523" s="15">
        <v>264</v>
      </c>
    </row>
    <row r="524" spans="1:75" x14ac:dyDescent="0.25">
      <c r="A524" s="20" t="s">
        <v>702</v>
      </c>
      <c r="B524" s="11" t="s">
        <v>702</v>
      </c>
      <c r="C524" s="11"/>
      <c r="D524" s="37" t="s">
        <v>808</v>
      </c>
      <c r="E524" s="11" t="s">
        <v>917</v>
      </c>
      <c r="F524" s="11" t="s">
        <v>1020</v>
      </c>
      <c r="G524" s="11">
        <v>93452</v>
      </c>
      <c r="H524" s="11"/>
      <c r="I524" s="11"/>
      <c r="J524" s="11"/>
      <c r="K524" s="11"/>
      <c r="L524" s="11">
        <v>521</v>
      </c>
      <c r="M524" s="11"/>
      <c r="N524" s="11"/>
      <c r="O524" s="11"/>
      <c r="P524" s="11"/>
      <c r="Q524" s="15">
        <v>1038</v>
      </c>
      <c r="R524" s="15">
        <f t="shared" si="62"/>
        <v>1111</v>
      </c>
      <c r="T524" s="14"/>
      <c r="U524" s="13"/>
      <c r="V524" s="15">
        <v>1195.875</v>
      </c>
      <c r="W524" s="20"/>
      <c r="X524" s="11"/>
      <c r="Y524" s="15">
        <v>1195.875</v>
      </c>
      <c r="Z524" s="20"/>
      <c r="AA524" s="11"/>
      <c r="AB524" s="15">
        <v>1195.875</v>
      </c>
      <c r="AC524" s="20"/>
      <c r="AD524" s="11"/>
      <c r="AE524" s="15">
        <v>483.65</v>
      </c>
      <c r="AF524" s="20"/>
      <c r="AG524" s="11"/>
      <c r="AH524" s="15">
        <v>1195.875</v>
      </c>
      <c r="AI524" s="20"/>
      <c r="AJ524" s="11"/>
      <c r="AK524" s="21"/>
      <c r="AL524" s="20"/>
      <c r="AM524" s="11"/>
      <c r="AN524" s="15">
        <v>1038</v>
      </c>
      <c r="AO524" s="20"/>
      <c r="AP524" s="11"/>
      <c r="AQ524" s="15">
        <v>861.32540153088007</v>
      </c>
      <c r="AR524" s="20"/>
      <c r="AS524" s="11"/>
      <c r="AT524" s="21"/>
      <c r="AU524" s="20"/>
      <c r="AV524" s="11"/>
      <c r="AW524" s="15">
        <v>965.34</v>
      </c>
      <c r="AX524" s="20"/>
      <c r="AY524" s="11"/>
      <c r="AZ524" s="15">
        <v>201.38</v>
      </c>
      <c r="BA524" s="20"/>
      <c r="BB524" s="11"/>
      <c r="BC524" s="15"/>
      <c r="BD524" s="20"/>
      <c r="BE524" s="11"/>
      <c r="BF524" s="21"/>
      <c r="BG524" s="20"/>
      <c r="BH524" s="11"/>
      <c r="BI524" s="15">
        <v>483.65</v>
      </c>
      <c r="BJ524" s="20"/>
      <c r="BK524" s="11"/>
      <c r="BL524" s="21"/>
      <c r="BN524" s="14">
        <f t="shared" si="56"/>
        <v>0</v>
      </c>
      <c r="BO524" s="13">
        <f t="shared" si="57"/>
        <v>0</v>
      </c>
      <c r="BP524" s="15">
        <f t="shared" si="58"/>
        <v>1195.875</v>
      </c>
      <c r="BQ524" s="14">
        <f t="shared" si="59"/>
        <v>0</v>
      </c>
      <c r="BR524" s="13">
        <f t="shared" si="60"/>
        <v>0</v>
      </c>
      <c r="BS524" s="15">
        <f t="shared" si="61"/>
        <v>201.38</v>
      </c>
      <c r="BU524" s="20"/>
      <c r="BV524" s="11"/>
      <c r="BW524" s="15">
        <v>1038</v>
      </c>
    </row>
    <row r="525" spans="1:75" x14ac:dyDescent="0.25">
      <c r="A525" s="20" t="s">
        <v>702</v>
      </c>
      <c r="B525" s="11" t="s">
        <v>702</v>
      </c>
      <c r="C525" s="11"/>
      <c r="D525" s="37" t="s">
        <v>809</v>
      </c>
      <c r="E525" s="11" t="s">
        <v>918</v>
      </c>
      <c r="F525" s="11" t="s">
        <v>581</v>
      </c>
      <c r="G525" s="11">
        <v>95810</v>
      </c>
      <c r="H525" s="11"/>
      <c r="I525" s="11"/>
      <c r="J525" s="11"/>
      <c r="K525" s="11"/>
      <c r="L525" s="11">
        <v>521</v>
      </c>
      <c r="M525" s="11"/>
      <c r="N525" s="11"/>
      <c r="O525" s="11"/>
      <c r="P525" s="11"/>
      <c r="Q525" s="15">
        <v>722</v>
      </c>
      <c r="R525" s="15">
        <f t="shared" si="62"/>
        <v>773</v>
      </c>
      <c r="T525" s="14"/>
      <c r="U525" s="13"/>
      <c r="V525" s="15">
        <v>797.125</v>
      </c>
      <c r="W525" s="20"/>
      <c r="X525" s="11"/>
      <c r="Y525" s="15">
        <v>797.125</v>
      </c>
      <c r="Z525" s="20"/>
      <c r="AA525" s="11"/>
      <c r="AB525" s="15">
        <v>797.125</v>
      </c>
      <c r="AC525" s="20"/>
      <c r="AD525" s="11"/>
      <c r="AE525" s="15">
        <v>241.45</v>
      </c>
      <c r="AF525" s="20"/>
      <c r="AG525" s="11"/>
      <c r="AH525" s="15">
        <v>797.125</v>
      </c>
      <c r="AI525" s="20"/>
      <c r="AJ525" s="11"/>
      <c r="AK525" s="21"/>
      <c r="AL525" s="20"/>
      <c r="AM525" s="11"/>
      <c r="AN525" s="15">
        <v>722</v>
      </c>
      <c r="AO525" s="20"/>
      <c r="AP525" s="11"/>
      <c r="AQ525" s="15">
        <v>613.98533690208001</v>
      </c>
      <c r="AR525" s="20"/>
      <c r="AS525" s="11"/>
      <c r="AT525" s="21"/>
      <c r="AU525" s="20"/>
      <c r="AV525" s="11"/>
      <c r="AW525" s="15">
        <v>671.46</v>
      </c>
      <c r="AX525" s="20"/>
      <c r="AY525" s="11"/>
      <c r="AZ525" s="15">
        <v>122.95</v>
      </c>
      <c r="BA525" s="20"/>
      <c r="BB525" s="11"/>
      <c r="BC525" s="15"/>
      <c r="BD525" s="20"/>
      <c r="BE525" s="11"/>
      <c r="BF525" s="21"/>
      <c r="BG525" s="20"/>
      <c r="BH525" s="11"/>
      <c r="BI525" s="15">
        <v>241.45</v>
      </c>
      <c r="BJ525" s="20"/>
      <c r="BK525" s="11"/>
      <c r="BL525" s="21"/>
      <c r="BN525" s="14">
        <f t="shared" si="56"/>
        <v>0</v>
      </c>
      <c r="BO525" s="13">
        <f t="shared" si="57"/>
        <v>0</v>
      </c>
      <c r="BP525" s="15">
        <f t="shared" si="58"/>
        <v>797.125</v>
      </c>
      <c r="BQ525" s="14">
        <f t="shared" si="59"/>
        <v>0</v>
      </c>
      <c r="BR525" s="13">
        <f t="shared" si="60"/>
        <v>0</v>
      </c>
      <c r="BS525" s="15">
        <f t="shared" si="61"/>
        <v>122.95</v>
      </c>
      <c r="BU525" s="20"/>
      <c r="BV525" s="11"/>
      <c r="BW525" s="15">
        <v>722</v>
      </c>
    </row>
    <row r="526" spans="1:75" x14ac:dyDescent="0.25">
      <c r="A526" s="20" t="s">
        <v>702</v>
      </c>
      <c r="B526" s="11" t="s">
        <v>702</v>
      </c>
      <c r="C526" s="11"/>
      <c r="D526" s="37" t="s">
        <v>810</v>
      </c>
      <c r="E526" s="11" t="s">
        <v>919</v>
      </c>
      <c r="F526" s="11" t="s">
        <v>999</v>
      </c>
      <c r="G526" s="11">
        <v>96374</v>
      </c>
      <c r="H526" s="11"/>
      <c r="I526" s="11"/>
      <c r="J526" s="11"/>
      <c r="K526" s="11"/>
      <c r="L526" s="11">
        <v>521</v>
      </c>
      <c r="M526" s="11"/>
      <c r="N526" s="11"/>
      <c r="O526" s="11"/>
      <c r="P526" s="11"/>
      <c r="Q526" s="15">
        <v>66</v>
      </c>
      <c r="R526" s="15">
        <f t="shared" si="62"/>
        <v>71</v>
      </c>
      <c r="T526" s="14"/>
      <c r="U526" s="13"/>
      <c r="V526" s="15">
        <v>51.337499999999999</v>
      </c>
      <c r="W526" s="20"/>
      <c r="X526" s="11"/>
      <c r="Y526" s="15">
        <v>51.337499999999999</v>
      </c>
      <c r="Z526" s="20"/>
      <c r="AA526" s="11"/>
      <c r="AB526" s="15">
        <v>51.337499999999999</v>
      </c>
      <c r="AC526" s="20"/>
      <c r="AD526" s="11"/>
      <c r="AE526" s="15">
        <v>76.95</v>
      </c>
      <c r="AF526" s="20"/>
      <c r="AG526" s="11"/>
      <c r="AH526" s="15">
        <v>51.337499999999999</v>
      </c>
      <c r="AI526" s="20"/>
      <c r="AJ526" s="11"/>
      <c r="AK526" s="21"/>
      <c r="AL526" s="20"/>
      <c r="AM526" s="11"/>
      <c r="AN526" s="15">
        <v>66</v>
      </c>
      <c r="AO526" s="20"/>
      <c r="AP526" s="11"/>
      <c r="AQ526" s="15">
        <v>54.641138460480001</v>
      </c>
      <c r="AR526" s="20"/>
      <c r="AS526" s="11"/>
      <c r="AT526" s="21"/>
      <c r="AU526" s="20"/>
      <c r="AV526" s="11"/>
      <c r="AW526" s="15">
        <v>61.38</v>
      </c>
      <c r="AX526" s="20"/>
      <c r="AY526" s="11"/>
      <c r="AZ526" s="15">
        <v>40.58</v>
      </c>
      <c r="BA526" s="20"/>
      <c r="BB526" s="11"/>
      <c r="BC526" s="15">
        <v>41.08</v>
      </c>
      <c r="BD526" s="20"/>
      <c r="BE526" s="11"/>
      <c r="BF526" s="21"/>
      <c r="BG526" s="20"/>
      <c r="BH526" s="11"/>
      <c r="BI526" s="15">
        <v>76.95</v>
      </c>
      <c r="BJ526" s="20"/>
      <c r="BK526" s="11"/>
      <c r="BL526" s="21"/>
      <c r="BN526" s="14">
        <f t="shared" si="56"/>
        <v>0</v>
      </c>
      <c r="BO526" s="13">
        <f t="shared" si="57"/>
        <v>0</v>
      </c>
      <c r="BP526" s="15">
        <f t="shared" si="58"/>
        <v>76.95</v>
      </c>
      <c r="BQ526" s="14">
        <f t="shared" si="59"/>
        <v>0</v>
      </c>
      <c r="BR526" s="13">
        <f t="shared" si="60"/>
        <v>0</v>
      </c>
      <c r="BS526" s="15">
        <f t="shared" si="61"/>
        <v>40.58</v>
      </c>
      <c r="BU526" s="20"/>
      <c r="BV526" s="11"/>
      <c r="BW526" s="15">
        <v>66</v>
      </c>
    </row>
    <row r="527" spans="1:75" x14ac:dyDescent="0.25">
      <c r="A527" s="20" t="s">
        <v>702</v>
      </c>
      <c r="B527" s="11" t="s">
        <v>702</v>
      </c>
      <c r="C527" s="11"/>
      <c r="D527" s="37" t="s">
        <v>811</v>
      </c>
      <c r="E527" s="11" t="s">
        <v>920</v>
      </c>
      <c r="F527" s="11" t="s">
        <v>688</v>
      </c>
      <c r="G527" s="11">
        <v>97012</v>
      </c>
      <c r="H527" s="11"/>
      <c r="I527" s="11"/>
      <c r="J527" s="11"/>
      <c r="K527" s="11"/>
      <c r="L527" s="11">
        <v>521</v>
      </c>
      <c r="M527" s="11"/>
      <c r="N527" s="11"/>
      <c r="O527" s="11"/>
      <c r="P527" s="11"/>
      <c r="Q527" s="15">
        <v>20</v>
      </c>
      <c r="R527" s="15">
        <f t="shared" si="62"/>
        <v>22</v>
      </c>
      <c r="T527" s="14"/>
      <c r="U527" s="13"/>
      <c r="V527" s="15" t="s">
        <v>941</v>
      </c>
      <c r="W527" s="20"/>
      <c r="X527" s="11"/>
      <c r="Y527" s="15" t="s">
        <v>941</v>
      </c>
      <c r="Z527" s="20"/>
      <c r="AA527" s="11"/>
      <c r="AB527" s="15" t="s">
        <v>941</v>
      </c>
      <c r="AC527" s="20"/>
      <c r="AD527" s="11"/>
      <c r="AE527" s="15">
        <v>19.689999999999998</v>
      </c>
      <c r="AF527" s="20"/>
      <c r="AG527" s="11"/>
      <c r="AH527" s="15" t="s">
        <v>941</v>
      </c>
      <c r="AI527" s="20"/>
      <c r="AJ527" s="11"/>
      <c r="AK527" s="21"/>
      <c r="AL527" s="20"/>
      <c r="AM527" s="11"/>
      <c r="AN527" s="15">
        <v>20</v>
      </c>
      <c r="AO527" s="20"/>
      <c r="AP527" s="11"/>
      <c r="AQ527" s="15">
        <v>11.750375999999999</v>
      </c>
      <c r="AR527" s="20"/>
      <c r="AS527" s="11"/>
      <c r="AT527" s="21"/>
      <c r="AU527" s="20"/>
      <c r="AV527" s="11"/>
      <c r="AW527" s="15">
        <v>18.600000000000001</v>
      </c>
      <c r="AX527" s="20"/>
      <c r="AY527" s="11"/>
      <c r="AZ527" s="15">
        <v>10.41</v>
      </c>
      <c r="BA527" s="20"/>
      <c r="BB527" s="11"/>
      <c r="BC527" s="15">
        <v>15.69</v>
      </c>
      <c r="BD527" s="20"/>
      <c r="BE527" s="11"/>
      <c r="BF527" s="21"/>
      <c r="BG527" s="20"/>
      <c r="BH527" s="11"/>
      <c r="BI527" s="15">
        <v>19.689999999999998</v>
      </c>
      <c r="BJ527" s="20"/>
      <c r="BK527" s="11"/>
      <c r="BL527" s="21"/>
      <c r="BN527" s="14">
        <f t="shared" si="56"/>
        <v>0</v>
      </c>
      <c r="BO527" s="13">
        <f t="shared" si="57"/>
        <v>0</v>
      </c>
      <c r="BP527" s="15">
        <f t="shared" si="58"/>
        <v>20</v>
      </c>
      <c r="BQ527" s="14">
        <f t="shared" si="59"/>
        <v>0</v>
      </c>
      <c r="BR527" s="13">
        <f t="shared" si="60"/>
        <v>0</v>
      </c>
      <c r="BS527" s="15">
        <f t="shared" si="61"/>
        <v>10.41</v>
      </c>
      <c r="BU527" s="20"/>
      <c r="BV527" s="11"/>
      <c r="BW527" s="15">
        <v>20</v>
      </c>
    </row>
    <row r="528" spans="1:75" x14ac:dyDescent="0.25">
      <c r="A528" s="20" t="s">
        <v>702</v>
      </c>
      <c r="B528" s="11" t="s">
        <v>702</v>
      </c>
      <c r="C528" s="11"/>
      <c r="D528" s="37" t="s">
        <v>812</v>
      </c>
      <c r="E528" s="11" t="s">
        <v>921</v>
      </c>
      <c r="F528" s="11" t="s">
        <v>682</v>
      </c>
      <c r="G528" s="11">
        <v>97033</v>
      </c>
      <c r="H528" s="11"/>
      <c r="I528" s="11"/>
      <c r="J528" s="11"/>
      <c r="K528" s="11"/>
      <c r="L528" s="11">
        <v>521</v>
      </c>
      <c r="M528" s="11"/>
      <c r="N528" s="11"/>
      <c r="O528" s="11"/>
      <c r="P528" s="11"/>
      <c r="Q528" s="15">
        <v>38</v>
      </c>
      <c r="R528" s="15">
        <f t="shared" si="62"/>
        <v>41</v>
      </c>
      <c r="T528" s="14"/>
      <c r="U528" s="13"/>
      <c r="V528" s="15" t="s">
        <v>941</v>
      </c>
      <c r="W528" s="20"/>
      <c r="X528" s="11"/>
      <c r="Y528" s="15" t="s">
        <v>941</v>
      </c>
      <c r="Z528" s="20"/>
      <c r="AA528" s="11"/>
      <c r="AB528" s="15" t="s">
        <v>941</v>
      </c>
      <c r="AC528" s="20"/>
      <c r="AD528" s="11"/>
      <c r="AE528" s="15">
        <v>27.68</v>
      </c>
      <c r="AF528" s="20"/>
      <c r="AG528" s="11"/>
      <c r="AH528" s="15" t="s">
        <v>941</v>
      </c>
      <c r="AI528" s="20"/>
      <c r="AJ528" s="11"/>
      <c r="AK528" s="21"/>
      <c r="AL528" s="20"/>
      <c r="AM528" s="11"/>
      <c r="AN528" s="15">
        <v>38</v>
      </c>
      <c r="AO528" s="20"/>
      <c r="AP528" s="11"/>
      <c r="AQ528" s="15">
        <v>24.250776000000002</v>
      </c>
      <c r="AR528" s="20"/>
      <c r="AS528" s="11"/>
      <c r="AT528" s="21"/>
      <c r="AU528" s="20"/>
      <c r="AV528" s="11"/>
      <c r="AW528" s="15">
        <v>35.340000000000003</v>
      </c>
      <c r="AX528" s="20"/>
      <c r="AY528" s="11"/>
      <c r="AZ528" s="15">
        <v>11.57</v>
      </c>
      <c r="BA528" s="20"/>
      <c r="BB528" s="11"/>
      <c r="BC528" s="15">
        <v>21.64</v>
      </c>
      <c r="BD528" s="20"/>
      <c r="BE528" s="11"/>
      <c r="BF528" s="21"/>
      <c r="BG528" s="20"/>
      <c r="BH528" s="11"/>
      <c r="BI528" s="15">
        <v>27.68</v>
      </c>
      <c r="BJ528" s="20"/>
      <c r="BK528" s="11"/>
      <c r="BL528" s="21"/>
      <c r="BN528" s="14">
        <f t="shared" si="56"/>
        <v>0</v>
      </c>
      <c r="BO528" s="13">
        <f t="shared" si="57"/>
        <v>0</v>
      </c>
      <c r="BP528" s="15">
        <f t="shared" si="58"/>
        <v>38</v>
      </c>
      <c r="BQ528" s="14">
        <f t="shared" si="59"/>
        <v>0</v>
      </c>
      <c r="BR528" s="13">
        <f t="shared" si="60"/>
        <v>0</v>
      </c>
      <c r="BS528" s="15">
        <f t="shared" si="61"/>
        <v>11.57</v>
      </c>
      <c r="BU528" s="20"/>
      <c r="BV528" s="11"/>
      <c r="BW528" s="15">
        <v>38</v>
      </c>
    </row>
    <row r="529" spans="1:75" x14ac:dyDescent="0.25">
      <c r="A529" s="20" t="s">
        <v>702</v>
      </c>
      <c r="B529" s="11" t="s">
        <v>702</v>
      </c>
      <c r="C529" s="11"/>
      <c r="D529" s="37" t="s">
        <v>813</v>
      </c>
      <c r="E529" s="11" t="s">
        <v>922</v>
      </c>
      <c r="F529" s="11" t="s">
        <v>1000</v>
      </c>
      <c r="G529" s="11">
        <v>97110</v>
      </c>
      <c r="H529" s="11"/>
      <c r="I529" s="11"/>
      <c r="J529" s="11"/>
      <c r="K529" s="11"/>
      <c r="L529" s="11">
        <v>521</v>
      </c>
      <c r="M529" s="11"/>
      <c r="N529" s="11"/>
      <c r="O529" s="11"/>
      <c r="P529" s="11"/>
      <c r="Q529" s="15">
        <v>38</v>
      </c>
      <c r="R529" s="15">
        <f t="shared" si="62"/>
        <v>41</v>
      </c>
      <c r="T529" s="14"/>
      <c r="U529" s="13"/>
      <c r="V529" s="15" t="s">
        <v>941</v>
      </c>
      <c r="W529" s="20"/>
      <c r="X529" s="11"/>
      <c r="Y529" s="15" t="s">
        <v>941</v>
      </c>
      <c r="Z529" s="20"/>
      <c r="AA529" s="11"/>
      <c r="AB529" s="15" t="s">
        <v>941</v>
      </c>
      <c r="AC529" s="20"/>
      <c r="AD529" s="11"/>
      <c r="AE529" s="15">
        <v>40.840000000000003</v>
      </c>
      <c r="AF529" s="20"/>
      <c r="AG529" s="11"/>
      <c r="AH529" s="15" t="s">
        <v>941</v>
      </c>
      <c r="AI529" s="20"/>
      <c r="AJ529" s="11"/>
      <c r="AK529" s="21"/>
      <c r="AL529" s="20"/>
      <c r="AM529" s="11"/>
      <c r="AN529" s="15">
        <v>38</v>
      </c>
      <c r="AO529" s="20"/>
      <c r="AP529" s="11"/>
      <c r="AQ529" s="15">
        <v>23.500751999999999</v>
      </c>
      <c r="AR529" s="20"/>
      <c r="AS529" s="11"/>
      <c r="AT529" s="21"/>
      <c r="AU529" s="20"/>
      <c r="AV529" s="11"/>
      <c r="AW529" s="15">
        <v>35.340000000000003</v>
      </c>
      <c r="AX529" s="20"/>
      <c r="AY529" s="11"/>
      <c r="AZ529" s="15">
        <v>30.14</v>
      </c>
      <c r="BA529" s="20"/>
      <c r="BB529" s="11"/>
      <c r="BC529" s="15">
        <v>31.81</v>
      </c>
      <c r="BD529" s="20"/>
      <c r="BE529" s="11"/>
      <c r="BF529" s="21"/>
      <c r="BG529" s="20"/>
      <c r="BH529" s="11"/>
      <c r="BI529" s="15">
        <v>40.840000000000003</v>
      </c>
      <c r="BJ529" s="20"/>
      <c r="BK529" s="11"/>
      <c r="BL529" s="21"/>
      <c r="BN529" s="14">
        <f t="shared" si="56"/>
        <v>0</v>
      </c>
      <c r="BO529" s="13">
        <f t="shared" si="57"/>
        <v>0</v>
      </c>
      <c r="BP529" s="15">
        <f t="shared" si="58"/>
        <v>40.840000000000003</v>
      </c>
      <c r="BQ529" s="14">
        <f t="shared" si="59"/>
        <v>0</v>
      </c>
      <c r="BR529" s="13">
        <f t="shared" si="60"/>
        <v>0</v>
      </c>
      <c r="BS529" s="15">
        <f t="shared" si="61"/>
        <v>23.500751999999999</v>
      </c>
      <c r="BU529" s="20"/>
      <c r="BV529" s="11"/>
      <c r="BW529" s="15">
        <v>38</v>
      </c>
    </row>
    <row r="530" spans="1:75" x14ac:dyDescent="0.25">
      <c r="A530" s="20" t="s">
        <v>702</v>
      </c>
      <c r="B530" s="11" t="s">
        <v>702</v>
      </c>
      <c r="C530" s="11"/>
      <c r="D530" s="37" t="s">
        <v>814</v>
      </c>
      <c r="E530" s="11" t="s">
        <v>923</v>
      </c>
      <c r="F530" s="11" t="s">
        <v>683</v>
      </c>
      <c r="G530" s="11">
        <v>97112</v>
      </c>
      <c r="H530" s="11"/>
      <c r="I530" s="11"/>
      <c r="J530" s="11"/>
      <c r="K530" s="11"/>
      <c r="L530" s="11">
        <v>521</v>
      </c>
      <c r="M530" s="11"/>
      <c r="N530" s="11"/>
      <c r="O530" s="11"/>
      <c r="P530" s="11"/>
      <c r="Q530" s="15">
        <v>39</v>
      </c>
      <c r="R530" s="15">
        <f t="shared" si="62"/>
        <v>42</v>
      </c>
      <c r="T530" s="14"/>
      <c r="U530" s="13"/>
      <c r="V530" s="15" t="s">
        <v>941</v>
      </c>
      <c r="W530" s="20"/>
      <c r="X530" s="11"/>
      <c r="Y530" s="15" t="s">
        <v>941</v>
      </c>
      <c r="Z530" s="20"/>
      <c r="AA530" s="11"/>
      <c r="AB530" s="15" t="s">
        <v>941</v>
      </c>
      <c r="AC530" s="20"/>
      <c r="AD530" s="11"/>
      <c r="AE530" s="15">
        <v>46.480000000000004</v>
      </c>
      <c r="AF530" s="20"/>
      <c r="AG530" s="11"/>
      <c r="AH530" s="15" t="s">
        <v>941</v>
      </c>
      <c r="AI530" s="20"/>
      <c r="AJ530" s="11"/>
      <c r="AK530" s="21"/>
      <c r="AL530" s="20"/>
      <c r="AM530" s="11"/>
      <c r="AN530" s="15">
        <v>39</v>
      </c>
      <c r="AO530" s="20"/>
      <c r="AP530" s="11"/>
      <c r="AQ530" s="15">
        <v>24.500783999999999</v>
      </c>
      <c r="AR530" s="20"/>
      <c r="AS530" s="11"/>
      <c r="AT530" s="21"/>
      <c r="AU530" s="20"/>
      <c r="AV530" s="11"/>
      <c r="AW530" s="15">
        <v>36.270000000000003</v>
      </c>
      <c r="AX530" s="20"/>
      <c r="AY530" s="11"/>
      <c r="AZ530" s="15">
        <v>31.46</v>
      </c>
      <c r="BA530" s="20"/>
      <c r="BB530" s="11"/>
      <c r="BC530" s="15">
        <v>36.590000000000003</v>
      </c>
      <c r="BD530" s="20"/>
      <c r="BE530" s="11"/>
      <c r="BF530" s="21"/>
      <c r="BG530" s="20"/>
      <c r="BH530" s="11"/>
      <c r="BI530" s="15">
        <v>46.480000000000004</v>
      </c>
      <c r="BJ530" s="20"/>
      <c r="BK530" s="11"/>
      <c r="BL530" s="21"/>
      <c r="BN530" s="14">
        <f t="shared" si="56"/>
        <v>0</v>
      </c>
      <c r="BO530" s="13">
        <f t="shared" si="57"/>
        <v>0</v>
      </c>
      <c r="BP530" s="15">
        <f t="shared" si="58"/>
        <v>46.480000000000004</v>
      </c>
      <c r="BQ530" s="14">
        <f t="shared" si="59"/>
        <v>0</v>
      </c>
      <c r="BR530" s="13">
        <f t="shared" si="60"/>
        <v>0</v>
      </c>
      <c r="BS530" s="15">
        <f t="shared" si="61"/>
        <v>24.500783999999999</v>
      </c>
      <c r="BU530" s="20"/>
      <c r="BV530" s="11"/>
      <c r="BW530" s="15">
        <v>39</v>
      </c>
    </row>
    <row r="531" spans="1:75" x14ac:dyDescent="0.25">
      <c r="A531" s="20" t="s">
        <v>702</v>
      </c>
      <c r="B531" s="11" t="s">
        <v>702</v>
      </c>
      <c r="C531" s="11"/>
      <c r="D531" s="37" t="s">
        <v>815</v>
      </c>
      <c r="E531" s="11" t="s">
        <v>924</v>
      </c>
      <c r="F531" s="11" t="s">
        <v>1001</v>
      </c>
      <c r="G531" s="11">
        <v>97116</v>
      </c>
      <c r="H531" s="11"/>
      <c r="I531" s="11"/>
      <c r="J531" s="11"/>
      <c r="K531" s="11"/>
      <c r="L531" s="11">
        <v>521</v>
      </c>
      <c r="M531" s="11"/>
      <c r="N531" s="11"/>
      <c r="O531" s="11"/>
      <c r="P531" s="11"/>
      <c r="Q531" s="15">
        <v>34</v>
      </c>
      <c r="R531" s="15">
        <f t="shared" si="62"/>
        <v>37</v>
      </c>
      <c r="T531" s="14"/>
      <c r="U531" s="13"/>
      <c r="V531" s="15" t="s">
        <v>941</v>
      </c>
      <c r="W531" s="20"/>
      <c r="X531" s="11"/>
      <c r="Y531" s="15" t="s">
        <v>941</v>
      </c>
      <c r="Z531" s="20"/>
      <c r="AA531" s="11"/>
      <c r="AB531" s="15" t="s">
        <v>941</v>
      </c>
      <c r="AC531" s="20"/>
      <c r="AD531" s="11"/>
      <c r="AE531" s="15">
        <v>40.370000000000005</v>
      </c>
      <c r="AF531" s="20"/>
      <c r="AG531" s="11"/>
      <c r="AH531" s="15" t="s">
        <v>941</v>
      </c>
      <c r="AI531" s="20"/>
      <c r="AJ531" s="11"/>
      <c r="AK531" s="21"/>
      <c r="AL531" s="20"/>
      <c r="AM531" s="11"/>
      <c r="AN531" s="15">
        <v>34</v>
      </c>
      <c r="AO531" s="20"/>
      <c r="AP531" s="11"/>
      <c r="AQ531" s="15">
        <v>20.750664</v>
      </c>
      <c r="AR531" s="20"/>
      <c r="AS531" s="11"/>
      <c r="AT531" s="21"/>
      <c r="AU531" s="20"/>
      <c r="AV531" s="11"/>
      <c r="AW531" s="15">
        <v>31.62</v>
      </c>
      <c r="AX531" s="20"/>
      <c r="AY531" s="11"/>
      <c r="AZ531" s="15">
        <v>9.24</v>
      </c>
      <c r="BA531" s="20"/>
      <c r="BB531" s="11"/>
      <c r="BC531" s="15">
        <v>31.44</v>
      </c>
      <c r="BD531" s="20"/>
      <c r="BE531" s="11"/>
      <c r="BF531" s="21"/>
      <c r="BG531" s="20"/>
      <c r="BH531" s="11"/>
      <c r="BI531" s="15">
        <v>40.370000000000005</v>
      </c>
      <c r="BJ531" s="20"/>
      <c r="BK531" s="11"/>
      <c r="BL531" s="21"/>
      <c r="BN531" s="14">
        <f t="shared" si="56"/>
        <v>0</v>
      </c>
      <c r="BO531" s="13">
        <f t="shared" si="57"/>
        <v>0</v>
      </c>
      <c r="BP531" s="15">
        <f t="shared" si="58"/>
        <v>40.370000000000005</v>
      </c>
      <c r="BQ531" s="14">
        <f t="shared" si="59"/>
        <v>0</v>
      </c>
      <c r="BR531" s="13">
        <f t="shared" si="60"/>
        <v>0</v>
      </c>
      <c r="BS531" s="15">
        <f t="shared" si="61"/>
        <v>9.24</v>
      </c>
      <c r="BU531" s="20"/>
      <c r="BV531" s="11"/>
      <c r="BW531" s="15">
        <v>34</v>
      </c>
    </row>
    <row r="532" spans="1:75" x14ac:dyDescent="0.25">
      <c r="A532" s="20" t="s">
        <v>702</v>
      </c>
      <c r="B532" s="11" t="s">
        <v>702</v>
      </c>
      <c r="C532" s="11"/>
      <c r="D532" s="37" t="s">
        <v>816</v>
      </c>
      <c r="E532" s="11" t="s">
        <v>925</v>
      </c>
      <c r="F532" s="11" t="s">
        <v>685</v>
      </c>
      <c r="G532" s="11">
        <v>97140</v>
      </c>
      <c r="H532" s="11"/>
      <c r="I532" s="11"/>
      <c r="J532" s="11"/>
      <c r="K532" s="11"/>
      <c r="L532" s="11">
        <v>521</v>
      </c>
      <c r="M532" s="11"/>
      <c r="N532" s="11"/>
      <c r="O532" s="11"/>
      <c r="P532" s="11"/>
      <c r="Q532" s="15">
        <v>35</v>
      </c>
      <c r="R532" s="15">
        <f t="shared" si="62"/>
        <v>38</v>
      </c>
      <c r="T532" s="14"/>
      <c r="U532" s="13"/>
      <c r="V532" s="15" t="s">
        <v>941</v>
      </c>
      <c r="W532" s="20"/>
      <c r="X532" s="11"/>
      <c r="Y532" s="15" t="s">
        <v>941</v>
      </c>
      <c r="Z532" s="20"/>
      <c r="AA532" s="11"/>
      <c r="AB532" s="15" t="s">
        <v>941</v>
      </c>
      <c r="AC532" s="20"/>
      <c r="AD532" s="11"/>
      <c r="AE532" s="15">
        <v>37.080000000000005</v>
      </c>
      <c r="AF532" s="20"/>
      <c r="AG532" s="11"/>
      <c r="AH532" s="15" t="s">
        <v>941</v>
      </c>
      <c r="AI532" s="20"/>
      <c r="AJ532" s="11"/>
      <c r="AK532" s="21"/>
      <c r="AL532" s="20"/>
      <c r="AM532" s="11"/>
      <c r="AN532" s="15">
        <v>35</v>
      </c>
      <c r="AO532" s="20"/>
      <c r="AP532" s="11"/>
      <c r="AQ532" s="15">
        <v>22.000704000000002</v>
      </c>
      <c r="AR532" s="20"/>
      <c r="AS532" s="11"/>
      <c r="AT532" s="21"/>
      <c r="AU532" s="20"/>
      <c r="AV532" s="11"/>
      <c r="AW532" s="15">
        <v>32.550000000000004</v>
      </c>
      <c r="AX532" s="20"/>
      <c r="AY532" s="11"/>
      <c r="AZ532" s="15">
        <v>28.11</v>
      </c>
      <c r="BA532" s="20"/>
      <c r="BB532" s="11"/>
      <c r="BC532" s="15">
        <v>29.22</v>
      </c>
      <c r="BD532" s="20"/>
      <c r="BE532" s="11"/>
      <c r="BF532" s="21"/>
      <c r="BG532" s="20"/>
      <c r="BH532" s="11"/>
      <c r="BI532" s="15">
        <v>37.080000000000005</v>
      </c>
      <c r="BJ532" s="20"/>
      <c r="BK532" s="11"/>
      <c r="BL532" s="21"/>
      <c r="BN532" s="14">
        <f t="shared" si="56"/>
        <v>0</v>
      </c>
      <c r="BO532" s="13">
        <f t="shared" si="57"/>
        <v>0</v>
      </c>
      <c r="BP532" s="15">
        <f t="shared" si="58"/>
        <v>37.080000000000005</v>
      </c>
      <c r="BQ532" s="14">
        <f t="shared" si="59"/>
        <v>0</v>
      </c>
      <c r="BR532" s="13">
        <f t="shared" si="60"/>
        <v>0</v>
      </c>
      <c r="BS532" s="15">
        <f t="shared" si="61"/>
        <v>22.000704000000002</v>
      </c>
      <c r="BU532" s="20"/>
      <c r="BV532" s="11"/>
      <c r="BW532" s="15">
        <v>35</v>
      </c>
    </row>
    <row r="533" spans="1:75" x14ac:dyDescent="0.25">
      <c r="A533" s="20" t="s">
        <v>702</v>
      </c>
      <c r="B533" s="11" t="s">
        <v>702</v>
      </c>
      <c r="C533" s="11"/>
      <c r="D533" s="37" t="s">
        <v>817</v>
      </c>
      <c r="E533" s="11" t="s">
        <v>926</v>
      </c>
      <c r="F533" s="11" t="s">
        <v>1002</v>
      </c>
      <c r="G533" s="11">
        <v>97530</v>
      </c>
      <c r="H533" s="11"/>
      <c r="I533" s="11"/>
      <c r="J533" s="11"/>
      <c r="K533" s="11"/>
      <c r="L533" s="11">
        <v>521</v>
      </c>
      <c r="M533" s="11"/>
      <c r="N533" s="11"/>
      <c r="O533" s="11"/>
      <c r="P533" s="11"/>
      <c r="Q533" s="15">
        <v>40</v>
      </c>
      <c r="R533" s="15">
        <f t="shared" si="62"/>
        <v>43</v>
      </c>
      <c r="T533" s="14"/>
      <c r="U533" s="13"/>
      <c r="V533" s="15" t="s">
        <v>941</v>
      </c>
      <c r="W533" s="20"/>
      <c r="X533" s="11"/>
      <c r="Y533" s="15" t="s">
        <v>941</v>
      </c>
      <c r="Z533" s="20"/>
      <c r="AA533" s="11"/>
      <c r="AB533" s="15" t="s">
        <v>941</v>
      </c>
      <c r="AC533" s="20"/>
      <c r="AD533" s="11"/>
      <c r="AE533" s="15">
        <v>53.06</v>
      </c>
      <c r="AF533" s="20"/>
      <c r="AG533" s="11"/>
      <c r="AH533" s="15" t="s">
        <v>941</v>
      </c>
      <c r="AI533" s="20"/>
      <c r="AJ533" s="11"/>
      <c r="AK533" s="21"/>
      <c r="AL533" s="20"/>
      <c r="AM533" s="11"/>
      <c r="AN533" s="15">
        <v>40</v>
      </c>
      <c r="AO533" s="20"/>
      <c r="AP533" s="11"/>
      <c r="AQ533" s="15">
        <v>25.750824000000001</v>
      </c>
      <c r="AR533" s="20"/>
      <c r="AS533" s="11"/>
      <c r="AT533" s="21"/>
      <c r="AU533" s="20"/>
      <c r="AV533" s="11"/>
      <c r="AW533" s="15">
        <v>37.200000000000003</v>
      </c>
      <c r="AX533" s="20"/>
      <c r="AY533" s="11"/>
      <c r="AZ533" s="15">
        <v>32.799999999999997</v>
      </c>
      <c r="BA533" s="20"/>
      <c r="BB533" s="11"/>
      <c r="BC533" s="15">
        <v>41.14</v>
      </c>
      <c r="BD533" s="20"/>
      <c r="BE533" s="11"/>
      <c r="BF533" s="21"/>
      <c r="BG533" s="20"/>
      <c r="BH533" s="11"/>
      <c r="BI533" s="15">
        <v>53.06</v>
      </c>
      <c r="BJ533" s="20"/>
      <c r="BK533" s="11"/>
      <c r="BL533" s="21"/>
      <c r="BN533" s="14">
        <f t="shared" si="56"/>
        <v>0</v>
      </c>
      <c r="BO533" s="13">
        <f t="shared" si="57"/>
        <v>0</v>
      </c>
      <c r="BP533" s="15">
        <f t="shared" si="58"/>
        <v>53.06</v>
      </c>
      <c r="BQ533" s="14">
        <f t="shared" si="59"/>
        <v>0</v>
      </c>
      <c r="BR533" s="13">
        <f t="shared" si="60"/>
        <v>0</v>
      </c>
      <c r="BS533" s="15">
        <f t="shared" si="61"/>
        <v>25.750824000000001</v>
      </c>
      <c r="BU533" s="20"/>
      <c r="BV533" s="11"/>
      <c r="BW533" s="15">
        <v>40</v>
      </c>
    </row>
    <row r="534" spans="1:75" x14ac:dyDescent="0.25">
      <c r="A534" s="20" t="s">
        <v>702</v>
      </c>
      <c r="B534" s="11" t="s">
        <v>702</v>
      </c>
      <c r="C534" s="11"/>
      <c r="D534" s="37" t="s">
        <v>818</v>
      </c>
      <c r="E534" s="11" t="s">
        <v>927</v>
      </c>
      <c r="F534" s="11" t="s">
        <v>686</v>
      </c>
      <c r="G534" s="11">
        <v>97535</v>
      </c>
      <c r="H534" s="11"/>
      <c r="I534" s="11"/>
      <c r="J534" s="11"/>
      <c r="K534" s="11"/>
      <c r="L534" s="11">
        <v>521</v>
      </c>
      <c r="M534" s="11"/>
      <c r="N534" s="11"/>
      <c r="O534" s="11"/>
      <c r="P534" s="11"/>
      <c r="Q534" s="15">
        <v>40</v>
      </c>
      <c r="R534" s="15">
        <f t="shared" si="62"/>
        <v>43</v>
      </c>
      <c r="T534" s="14"/>
      <c r="U534" s="13"/>
      <c r="V534" s="15" t="s">
        <v>941</v>
      </c>
      <c r="W534" s="20"/>
      <c r="X534" s="11"/>
      <c r="Y534" s="15" t="s">
        <v>941</v>
      </c>
      <c r="Z534" s="20"/>
      <c r="AA534" s="11"/>
      <c r="AB534" s="15" t="s">
        <v>941</v>
      </c>
      <c r="AC534" s="20"/>
      <c r="AD534" s="11"/>
      <c r="AE534" s="15">
        <v>45.540000000000006</v>
      </c>
      <c r="AF534" s="20"/>
      <c r="AG534" s="11"/>
      <c r="AH534" s="15" t="s">
        <v>941</v>
      </c>
      <c r="AI534" s="20"/>
      <c r="AJ534" s="11"/>
      <c r="AK534" s="21"/>
      <c r="AL534" s="20"/>
      <c r="AM534" s="11"/>
      <c r="AN534" s="15">
        <v>40</v>
      </c>
      <c r="AO534" s="20"/>
      <c r="AP534" s="11"/>
      <c r="AQ534" s="15">
        <v>25.500816000000004</v>
      </c>
      <c r="AR534" s="20"/>
      <c r="AS534" s="11"/>
      <c r="AT534" s="21"/>
      <c r="AU534" s="20"/>
      <c r="AV534" s="11"/>
      <c r="AW534" s="15">
        <v>37.200000000000003</v>
      </c>
      <c r="AX534" s="20"/>
      <c r="AY534" s="11"/>
      <c r="AZ534" s="15">
        <v>17.38</v>
      </c>
      <c r="BA534" s="20"/>
      <c r="BB534" s="11"/>
      <c r="BC534" s="15">
        <v>35.54</v>
      </c>
      <c r="BD534" s="20"/>
      <c r="BE534" s="11"/>
      <c r="BF534" s="21"/>
      <c r="BG534" s="20"/>
      <c r="BH534" s="11"/>
      <c r="BI534" s="15">
        <v>45.540000000000006</v>
      </c>
      <c r="BJ534" s="20"/>
      <c r="BK534" s="11"/>
      <c r="BL534" s="21"/>
      <c r="BN534" s="14">
        <f t="shared" si="56"/>
        <v>0</v>
      </c>
      <c r="BO534" s="13">
        <f t="shared" si="57"/>
        <v>0</v>
      </c>
      <c r="BP534" s="15">
        <f t="shared" si="58"/>
        <v>45.540000000000006</v>
      </c>
      <c r="BQ534" s="14">
        <f t="shared" si="59"/>
        <v>0</v>
      </c>
      <c r="BR534" s="13">
        <f t="shared" si="60"/>
        <v>0</v>
      </c>
      <c r="BS534" s="15">
        <f t="shared" si="61"/>
        <v>17.38</v>
      </c>
      <c r="BU534" s="20"/>
      <c r="BV534" s="11"/>
      <c r="BW534" s="15">
        <v>40</v>
      </c>
    </row>
    <row r="535" spans="1:75" x14ac:dyDescent="0.25">
      <c r="A535" s="20" t="s">
        <v>702</v>
      </c>
      <c r="B535" s="11" t="s">
        <v>702</v>
      </c>
      <c r="C535" s="11"/>
      <c r="D535" s="37" t="s">
        <v>819</v>
      </c>
      <c r="E535" s="11" t="s">
        <v>928</v>
      </c>
      <c r="F535" s="11" t="s">
        <v>687</v>
      </c>
      <c r="G535" s="11">
        <v>97760</v>
      </c>
      <c r="H535" s="11"/>
      <c r="I535" s="11"/>
      <c r="J535" s="11"/>
      <c r="K535" s="11"/>
      <c r="L535" s="11">
        <v>521</v>
      </c>
      <c r="M535" s="11"/>
      <c r="N535" s="11"/>
      <c r="O535" s="11"/>
      <c r="P535" s="11"/>
      <c r="Q535" s="15">
        <v>44</v>
      </c>
      <c r="R535" s="15">
        <f t="shared" si="62"/>
        <v>48</v>
      </c>
      <c r="T535" s="14"/>
      <c r="U535" s="13"/>
      <c r="V535" s="15" t="s">
        <v>941</v>
      </c>
      <c r="W535" s="20"/>
      <c r="X535" s="11"/>
      <c r="Y535" s="15" t="s">
        <v>941</v>
      </c>
      <c r="Z535" s="20"/>
      <c r="AA535" s="11"/>
      <c r="AB535" s="15" t="s">
        <v>941</v>
      </c>
      <c r="AC535" s="20"/>
      <c r="AD535" s="11"/>
      <c r="AE535" s="15">
        <v>63.400000000000006</v>
      </c>
      <c r="AF535" s="20"/>
      <c r="AG535" s="11"/>
      <c r="AH535" s="15" t="s">
        <v>941</v>
      </c>
      <c r="AI535" s="20"/>
      <c r="AJ535" s="11"/>
      <c r="AK535" s="21"/>
      <c r="AL535" s="20"/>
      <c r="AM535" s="11"/>
      <c r="AN535" s="15">
        <v>44</v>
      </c>
      <c r="AO535" s="20"/>
      <c r="AP535" s="11"/>
      <c r="AQ535" s="15">
        <v>28.250903999999998</v>
      </c>
      <c r="AR535" s="20"/>
      <c r="AS535" s="11"/>
      <c r="AT535" s="21"/>
      <c r="AU535" s="20"/>
      <c r="AV535" s="11"/>
      <c r="AW535" s="15">
        <v>40.92</v>
      </c>
      <c r="AX535" s="20"/>
      <c r="AY535" s="11"/>
      <c r="AZ535" s="15">
        <v>23.17</v>
      </c>
      <c r="BA535" s="20"/>
      <c r="BB535" s="11"/>
      <c r="BC535" s="15">
        <v>51.51</v>
      </c>
      <c r="BD535" s="20"/>
      <c r="BE535" s="11"/>
      <c r="BF535" s="21"/>
      <c r="BG535" s="20"/>
      <c r="BH535" s="11"/>
      <c r="BI535" s="15">
        <v>63.400000000000006</v>
      </c>
      <c r="BJ535" s="20"/>
      <c r="BK535" s="11"/>
      <c r="BL535" s="21"/>
      <c r="BN535" s="14">
        <f t="shared" si="56"/>
        <v>0</v>
      </c>
      <c r="BO535" s="13">
        <f t="shared" si="57"/>
        <v>0</v>
      </c>
      <c r="BP535" s="15">
        <f t="shared" si="58"/>
        <v>63.400000000000006</v>
      </c>
      <c r="BQ535" s="14">
        <f t="shared" si="59"/>
        <v>0</v>
      </c>
      <c r="BR535" s="13">
        <f t="shared" si="60"/>
        <v>0</v>
      </c>
      <c r="BS535" s="15">
        <f t="shared" si="61"/>
        <v>23.17</v>
      </c>
      <c r="BU535" s="20"/>
      <c r="BV535" s="11"/>
      <c r="BW535" s="15">
        <v>44</v>
      </c>
    </row>
    <row r="536" spans="1:75" x14ac:dyDescent="0.25">
      <c r="A536" s="20" t="s">
        <v>702</v>
      </c>
      <c r="B536" s="11" t="s">
        <v>702</v>
      </c>
      <c r="C536" s="11"/>
      <c r="D536" s="37" t="s">
        <v>820</v>
      </c>
      <c r="E536" s="11" t="s">
        <v>929</v>
      </c>
      <c r="F536" s="11" t="s">
        <v>638</v>
      </c>
      <c r="G536" s="11">
        <v>97802</v>
      </c>
      <c r="H536" s="11"/>
      <c r="I536" s="11"/>
      <c r="J536" s="11"/>
      <c r="K536" s="11"/>
      <c r="L536" s="11">
        <v>521</v>
      </c>
      <c r="M536" s="11"/>
      <c r="N536" s="11"/>
      <c r="O536" s="11"/>
      <c r="P536" s="11"/>
      <c r="Q536" s="15">
        <v>40</v>
      </c>
      <c r="R536" s="15">
        <f t="shared" si="62"/>
        <v>43</v>
      </c>
      <c r="T536" s="14"/>
      <c r="U536" s="13"/>
      <c r="V536" s="15">
        <v>48.487499999999997</v>
      </c>
      <c r="W536" s="20"/>
      <c r="X536" s="11"/>
      <c r="Y536" s="15">
        <v>48.487499999999997</v>
      </c>
      <c r="Z536" s="20"/>
      <c r="AA536" s="11"/>
      <c r="AB536" s="15">
        <v>48.487499999999997</v>
      </c>
      <c r="AC536" s="20"/>
      <c r="AD536" s="11"/>
      <c r="AE536" s="15">
        <v>49.300000000000004</v>
      </c>
      <c r="AF536" s="20"/>
      <c r="AG536" s="11"/>
      <c r="AH536" s="15">
        <v>48.487499999999997</v>
      </c>
      <c r="AI536" s="20"/>
      <c r="AJ536" s="11"/>
      <c r="AK536" s="21"/>
      <c r="AL536" s="20"/>
      <c r="AM536" s="11"/>
      <c r="AN536" s="15">
        <v>40</v>
      </c>
      <c r="AO536" s="20"/>
      <c r="AP536" s="11"/>
      <c r="AQ536" s="15">
        <v>26.000832000000003</v>
      </c>
      <c r="AR536" s="20"/>
      <c r="AS536" s="11"/>
      <c r="AT536" s="21"/>
      <c r="AU536" s="20"/>
      <c r="AV536" s="11"/>
      <c r="AW536" s="15">
        <v>37.200000000000003</v>
      </c>
      <c r="AX536" s="20"/>
      <c r="AY536" s="11"/>
      <c r="AZ536" s="15">
        <v>30.31</v>
      </c>
      <c r="BA536" s="20"/>
      <c r="BB536" s="11"/>
      <c r="BC536" s="15">
        <v>38.79</v>
      </c>
      <c r="BD536" s="20"/>
      <c r="BE536" s="11"/>
      <c r="BF536" s="21"/>
      <c r="BG536" s="20"/>
      <c r="BH536" s="11"/>
      <c r="BI536" s="15">
        <v>49.300000000000004</v>
      </c>
      <c r="BJ536" s="20"/>
      <c r="BK536" s="11"/>
      <c r="BL536" s="21"/>
      <c r="BN536" s="14">
        <f t="shared" si="56"/>
        <v>0</v>
      </c>
      <c r="BO536" s="13">
        <f t="shared" si="57"/>
        <v>0</v>
      </c>
      <c r="BP536" s="15">
        <f t="shared" si="58"/>
        <v>49.300000000000004</v>
      </c>
      <c r="BQ536" s="14">
        <f t="shared" si="59"/>
        <v>0</v>
      </c>
      <c r="BR536" s="13">
        <f t="shared" si="60"/>
        <v>0</v>
      </c>
      <c r="BS536" s="15">
        <f t="shared" si="61"/>
        <v>26.000832000000003</v>
      </c>
      <c r="BU536" s="20"/>
      <c r="BV536" s="11"/>
      <c r="BW536" s="15">
        <v>40</v>
      </c>
    </row>
    <row r="537" spans="1:75" x14ac:dyDescent="0.25">
      <c r="A537" s="20" t="s">
        <v>702</v>
      </c>
      <c r="B537" s="11" t="s">
        <v>702</v>
      </c>
      <c r="C537" s="11"/>
      <c r="D537" s="37" t="s">
        <v>821</v>
      </c>
      <c r="E537" s="11" t="s">
        <v>930</v>
      </c>
      <c r="F537" s="11" t="s">
        <v>636</v>
      </c>
      <c r="G537" s="11">
        <v>99202</v>
      </c>
      <c r="H537" s="11"/>
      <c r="I537" s="11"/>
      <c r="J537" s="11"/>
      <c r="K537" s="11"/>
      <c r="L537" s="11">
        <v>521</v>
      </c>
      <c r="M537" s="11"/>
      <c r="N537" s="11"/>
      <c r="O537" s="11"/>
      <c r="P537" s="11"/>
      <c r="Q537" s="15">
        <v>211</v>
      </c>
      <c r="R537" s="15">
        <f t="shared" si="62"/>
        <v>226</v>
      </c>
      <c r="T537" s="14"/>
      <c r="U537" s="13"/>
      <c r="V537" s="15">
        <v>97.825000000000003</v>
      </c>
      <c r="W537" s="20"/>
      <c r="X537" s="11"/>
      <c r="Y537" s="15">
        <v>97.825000000000003</v>
      </c>
      <c r="Z537" s="20"/>
      <c r="AA537" s="11"/>
      <c r="AB537" s="15">
        <v>97.825000000000003</v>
      </c>
      <c r="AC537" s="20"/>
      <c r="AD537" s="11"/>
      <c r="AE537" s="15">
        <v>120.35000000000001</v>
      </c>
      <c r="AF537" s="20"/>
      <c r="AG537" s="11"/>
      <c r="AH537" s="15">
        <v>97.825000000000003</v>
      </c>
      <c r="AI537" s="20"/>
      <c r="AJ537" s="11"/>
      <c r="AK537" s="21"/>
      <c r="AL537" s="20"/>
      <c r="AM537" s="11"/>
      <c r="AN537" s="15">
        <v>211</v>
      </c>
      <c r="AO537" s="20"/>
      <c r="AP537" s="11"/>
      <c r="AQ537" s="15">
        <v>96.36</v>
      </c>
      <c r="AR537" s="20"/>
      <c r="AS537" s="11"/>
      <c r="AT537" s="21"/>
      <c r="AU537" s="20"/>
      <c r="AV537" s="11"/>
      <c r="AW537" s="15">
        <v>196.23000000000002</v>
      </c>
      <c r="AX537" s="20"/>
      <c r="AY537" s="11"/>
      <c r="AZ537" s="15">
        <v>72.13</v>
      </c>
      <c r="BA537" s="20"/>
      <c r="BB537" s="11"/>
      <c r="BC537" s="15">
        <v>78.260000000000005</v>
      </c>
      <c r="BD537" s="20"/>
      <c r="BE537" s="11"/>
      <c r="BF537" s="21"/>
      <c r="BG537" s="20"/>
      <c r="BH537" s="11"/>
      <c r="BI537" s="15">
        <v>120.35000000000001</v>
      </c>
      <c r="BJ537" s="20"/>
      <c r="BK537" s="11"/>
      <c r="BL537" s="21"/>
      <c r="BN537" s="14">
        <f t="shared" si="56"/>
        <v>0</v>
      </c>
      <c r="BO537" s="13">
        <f t="shared" si="57"/>
        <v>0</v>
      </c>
      <c r="BP537" s="15">
        <f t="shared" si="58"/>
        <v>211</v>
      </c>
      <c r="BQ537" s="14">
        <f t="shared" si="59"/>
        <v>0</v>
      </c>
      <c r="BR537" s="13">
        <f t="shared" si="60"/>
        <v>0</v>
      </c>
      <c r="BS537" s="15">
        <f t="shared" si="61"/>
        <v>72.13</v>
      </c>
      <c r="BU537" s="20"/>
      <c r="BV537" s="11"/>
      <c r="BW537" s="15">
        <v>211</v>
      </c>
    </row>
    <row r="538" spans="1:75" x14ac:dyDescent="0.25">
      <c r="A538" s="20" t="s">
        <v>702</v>
      </c>
      <c r="B538" s="11" t="s">
        <v>702</v>
      </c>
      <c r="C538" s="11"/>
      <c r="D538" s="37" t="s">
        <v>822</v>
      </c>
      <c r="E538" s="11" t="s">
        <v>931</v>
      </c>
      <c r="F538" s="11" t="s">
        <v>636</v>
      </c>
      <c r="G538" s="11">
        <v>99203</v>
      </c>
      <c r="H538" s="11"/>
      <c r="I538" s="11"/>
      <c r="J538" s="11"/>
      <c r="K538" s="11"/>
      <c r="L538" s="11">
        <v>521</v>
      </c>
      <c r="M538" s="11"/>
      <c r="N538" s="11"/>
      <c r="O538" s="11"/>
      <c r="P538" s="11"/>
      <c r="Q538" s="15">
        <v>311</v>
      </c>
      <c r="R538" s="15">
        <f t="shared" si="62"/>
        <v>333</v>
      </c>
      <c r="T538" s="14"/>
      <c r="U538" s="13"/>
      <c r="V538" s="15">
        <v>138.33750000000001</v>
      </c>
      <c r="W538" s="20"/>
      <c r="X538" s="11"/>
      <c r="Y538" s="15">
        <v>138.33750000000001</v>
      </c>
      <c r="Z538" s="20"/>
      <c r="AA538" s="11"/>
      <c r="AB538" s="15">
        <v>138.33750000000001</v>
      </c>
      <c r="AC538" s="20"/>
      <c r="AD538" s="11"/>
      <c r="AE538" s="15">
        <v>170.75</v>
      </c>
      <c r="AF538" s="20"/>
      <c r="AG538" s="11"/>
      <c r="AH538" s="15">
        <v>138.33750000000001</v>
      </c>
      <c r="AI538" s="20"/>
      <c r="AJ538" s="11"/>
      <c r="AK538" s="21"/>
      <c r="AL538" s="20"/>
      <c r="AM538" s="11"/>
      <c r="AN538" s="15">
        <v>311</v>
      </c>
      <c r="AO538" s="20"/>
      <c r="AP538" s="11"/>
      <c r="AQ538" s="15">
        <v>139.91999999999999</v>
      </c>
      <c r="AR538" s="20"/>
      <c r="AS538" s="11"/>
      <c r="AT538" s="21"/>
      <c r="AU538" s="20"/>
      <c r="AV538" s="11"/>
      <c r="AW538" s="15">
        <v>289.23</v>
      </c>
      <c r="AX538" s="20"/>
      <c r="AY538" s="11"/>
      <c r="AZ538" s="15">
        <v>102.43</v>
      </c>
      <c r="BA538" s="20"/>
      <c r="BB538" s="11"/>
      <c r="BC538" s="15">
        <v>110.67</v>
      </c>
      <c r="BD538" s="20"/>
      <c r="BE538" s="11"/>
      <c r="BF538" s="21"/>
      <c r="BG538" s="20"/>
      <c r="BH538" s="11"/>
      <c r="BI538" s="15">
        <v>170.75</v>
      </c>
      <c r="BJ538" s="20"/>
      <c r="BK538" s="11"/>
      <c r="BL538" s="21"/>
      <c r="BN538" s="14">
        <f t="shared" si="56"/>
        <v>0</v>
      </c>
      <c r="BO538" s="13">
        <f t="shared" si="57"/>
        <v>0</v>
      </c>
      <c r="BP538" s="15">
        <f t="shared" si="58"/>
        <v>311</v>
      </c>
      <c r="BQ538" s="14">
        <f t="shared" si="59"/>
        <v>0</v>
      </c>
      <c r="BR538" s="13">
        <f t="shared" si="60"/>
        <v>0</v>
      </c>
      <c r="BS538" s="15">
        <f t="shared" si="61"/>
        <v>102.43</v>
      </c>
      <c r="BU538" s="20"/>
      <c r="BV538" s="11"/>
      <c r="BW538" s="15">
        <v>311</v>
      </c>
    </row>
    <row r="539" spans="1:75" x14ac:dyDescent="0.25">
      <c r="A539" s="20" t="s">
        <v>702</v>
      </c>
      <c r="B539" s="11" t="s">
        <v>702</v>
      </c>
      <c r="C539" s="11"/>
      <c r="D539" s="37" t="s">
        <v>823</v>
      </c>
      <c r="E539" s="11" t="s">
        <v>932</v>
      </c>
      <c r="F539" s="11" t="s">
        <v>636</v>
      </c>
      <c r="G539" s="11">
        <v>99204</v>
      </c>
      <c r="H539" s="11"/>
      <c r="I539" s="11"/>
      <c r="J539" s="11"/>
      <c r="K539" s="11"/>
      <c r="L539" s="11">
        <v>521</v>
      </c>
      <c r="M539" s="11"/>
      <c r="N539" s="11"/>
      <c r="O539" s="11"/>
      <c r="P539" s="11"/>
      <c r="Q539" s="15">
        <v>445</v>
      </c>
      <c r="R539" s="15">
        <f t="shared" si="62"/>
        <v>477</v>
      </c>
      <c r="T539" s="14"/>
      <c r="U539" s="13"/>
      <c r="V539" s="15">
        <v>210.875</v>
      </c>
      <c r="W539" s="20"/>
      <c r="X539" s="11"/>
      <c r="Y539" s="15">
        <v>210.875</v>
      </c>
      <c r="Z539" s="20"/>
      <c r="AA539" s="11"/>
      <c r="AB539" s="15">
        <v>210.875</v>
      </c>
      <c r="AC539" s="20"/>
      <c r="AD539" s="11"/>
      <c r="AE539" s="15">
        <v>259.22999999999996</v>
      </c>
      <c r="AF539" s="20"/>
      <c r="AG539" s="11"/>
      <c r="AH539" s="15">
        <v>210.875</v>
      </c>
      <c r="AI539" s="20"/>
      <c r="AJ539" s="11"/>
      <c r="AK539" s="21"/>
      <c r="AL539" s="20"/>
      <c r="AM539" s="11"/>
      <c r="AN539" s="15">
        <v>445</v>
      </c>
      <c r="AO539" s="20"/>
      <c r="AP539" s="11"/>
      <c r="AQ539" s="15">
        <v>212.96</v>
      </c>
      <c r="AR539" s="20"/>
      <c r="AS539" s="11"/>
      <c r="AT539" s="21"/>
      <c r="AU539" s="20"/>
      <c r="AV539" s="11"/>
      <c r="AW539" s="15">
        <v>413.85</v>
      </c>
      <c r="AX539" s="20"/>
      <c r="AY539" s="11"/>
      <c r="AZ539" s="15">
        <v>154.59</v>
      </c>
      <c r="BA539" s="20"/>
      <c r="BB539" s="11"/>
      <c r="BC539" s="15">
        <v>168.69</v>
      </c>
      <c r="BD539" s="20"/>
      <c r="BE539" s="11"/>
      <c r="BF539" s="21"/>
      <c r="BG539" s="20"/>
      <c r="BH539" s="11"/>
      <c r="BI539" s="15">
        <v>259.22999999999996</v>
      </c>
      <c r="BJ539" s="20"/>
      <c r="BK539" s="11"/>
      <c r="BL539" s="21"/>
      <c r="BN539" s="14">
        <f t="shared" si="56"/>
        <v>0</v>
      </c>
      <c r="BO539" s="13">
        <f t="shared" si="57"/>
        <v>0</v>
      </c>
      <c r="BP539" s="15">
        <f t="shared" si="58"/>
        <v>445</v>
      </c>
      <c r="BQ539" s="14">
        <f t="shared" si="59"/>
        <v>0</v>
      </c>
      <c r="BR539" s="13">
        <f t="shared" si="60"/>
        <v>0</v>
      </c>
      <c r="BS539" s="15">
        <f t="shared" si="61"/>
        <v>154.59</v>
      </c>
      <c r="BU539" s="20"/>
      <c r="BV539" s="11"/>
      <c r="BW539" s="15">
        <v>445</v>
      </c>
    </row>
    <row r="540" spans="1:75" x14ac:dyDescent="0.25">
      <c r="A540" s="20" t="s">
        <v>702</v>
      </c>
      <c r="B540" s="11" t="s">
        <v>702</v>
      </c>
      <c r="C540" s="11"/>
      <c r="D540" s="37" t="s">
        <v>824</v>
      </c>
      <c r="E540" s="11" t="s">
        <v>933</v>
      </c>
      <c r="F540" s="11" t="s">
        <v>447</v>
      </c>
      <c r="G540" s="11">
        <v>99205</v>
      </c>
      <c r="H540" s="11"/>
      <c r="I540" s="11"/>
      <c r="J540" s="11"/>
      <c r="K540" s="11"/>
      <c r="L540" s="11">
        <v>521</v>
      </c>
      <c r="M540" s="11"/>
      <c r="N540" s="11"/>
      <c r="O540" s="11"/>
      <c r="P540" s="11"/>
      <c r="Q540" s="15">
        <v>563</v>
      </c>
      <c r="R540" s="15">
        <f t="shared" si="62"/>
        <v>603</v>
      </c>
      <c r="T540" s="14"/>
      <c r="U540" s="13"/>
      <c r="V540" s="15">
        <v>266.27500000000003</v>
      </c>
      <c r="W540" s="20"/>
      <c r="X540" s="11"/>
      <c r="Y540" s="15">
        <v>266.27500000000003</v>
      </c>
      <c r="Z540" s="20"/>
      <c r="AA540" s="11"/>
      <c r="AB540" s="15">
        <v>266.27500000000003</v>
      </c>
      <c r="AC540" s="20"/>
      <c r="AD540" s="11"/>
      <c r="AE540" s="15">
        <v>325.87</v>
      </c>
      <c r="AF540" s="20"/>
      <c r="AG540" s="11"/>
      <c r="AH540" s="15">
        <v>266.27500000000003</v>
      </c>
      <c r="AI540" s="20"/>
      <c r="AJ540" s="11"/>
      <c r="AK540" s="21"/>
      <c r="AL540" s="20"/>
      <c r="AM540" s="11"/>
      <c r="AN540" s="15">
        <v>563</v>
      </c>
      <c r="AO540" s="20"/>
      <c r="AP540" s="11"/>
      <c r="AQ540" s="15">
        <v>263.56</v>
      </c>
      <c r="AR540" s="20"/>
      <c r="AS540" s="11"/>
      <c r="AT540" s="21"/>
      <c r="AU540" s="20"/>
      <c r="AV540" s="11"/>
      <c r="AW540" s="15">
        <v>523.59</v>
      </c>
      <c r="AX540" s="20"/>
      <c r="AY540" s="11"/>
      <c r="AZ540" s="15">
        <v>191.33</v>
      </c>
      <c r="BA540" s="20"/>
      <c r="BB540" s="11"/>
      <c r="BC540" s="15">
        <v>213.02</v>
      </c>
      <c r="BD540" s="20"/>
      <c r="BE540" s="11"/>
      <c r="BF540" s="21"/>
      <c r="BG540" s="20"/>
      <c r="BH540" s="11"/>
      <c r="BI540" s="15">
        <v>325.87</v>
      </c>
      <c r="BJ540" s="20"/>
      <c r="BK540" s="11"/>
      <c r="BL540" s="21"/>
      <c r="BN540" s="14">
        <f t="shared" si="56"/>
        <v>0</v>
      </c>
      <c r="BO540" s="13">
        <f t="shared" si="57"/>
        <v>0</v>
      </c>
      <c r="BP540" s="15">
        <f t="shared" si="58"/>
        <v>563</v>
      </c>
      <c r="BQ540" s="14">
        <f t="shared" si="59"/>
        <v>0</v>
      </c>
      <c r="BR540" s="13">
        <f t="shared" si="60"/>
        <v>0</v>
      </c>
      <c r="BS540" s="15">
        <f t="shared" si="61"/>
        <v>191.33</v>
      </c>
      <c r="BU540" s="20"/>
      <c r="BV540" s="11"/>
      <c r="BW540" s="15">
        <v>563</v>
      </c>
    </row>
    <row r="541" spans="1:75" x14ac:dyDescent="0.25">
      <c r="A541" s="20" t="s">
        <v>702</v>
      </c>
      <c r="B541" s="11" t="s">
        <v>702</v>
      </c>
      <c r="C541" s="11"/>
      <c r="D541" s="37" t="s">
        <v>825</v>
      </c>
      <c r="E541" s="11" t="s">
        <v>934</v>
      </c>
      <c r="F541" s="11" t="s">
        <v>1021</v>
      </c>
      <c r="G541" s="11">
        <v>99243</v>
      </c>
      <c r="H541" s="11"/>
      <c r="I541" s="11"/>
      <c r="J541" s="11"/>
      <c r="K541" s="11"/>
      <c r="L541" s="11">
        <v>521</v>
      </c>
      <c r="M541" s="11"/>
      <c r="N541" s="11"/>
      <c r="O541" s="11"/>
      <c r="P541" s="11"/>
      <c r="Q541" s="15">
        <v>424</v>
      </c>
      <c r="R541" s="15">
        <f t="shared" si="62"/>
        <v>454</v>
      </c>
      <c r="T541" s="14"/>
      <c r="U541" s="13"/>
      <c r="V541" s="15"/>
      <c r="W541" s="20"/>
      <c r="X541" s="11"/>
      <c r="Y541" s="15"/>
      <c r="Z541" s="20"/>
      <c r="AA541" s="11"/>
      <c r="AB541" s="15"/>
      <c r="AC541" s="20"/>
      <c r="AD541" s="11"/>
      <c r="AE541" s="15">
        <v>263.70999999999998</v>
      </c>
      <c r="AF541" s="20"/>
      <c r="AG541" s="11"/>
      <c r="AH541" s="15"/>
      <c r="AI541" s="20"/>
      <c r="AJ541" s="11"/>
      <c r="AK541" s="21"/>
      <c r="AL541" s="20"/>
      <c r="AM541" s="11"/>
      <c r="AN541" s="15"/>
      <c r="AO541" s="20"/>
      <c r="AP541" s="11"/>
      <c r="AQ541" s="15">
        <v>113.80876176384001</v>
      </c>
      <c r="AR541" s="20"/>
      <c r="AS541" s="11"/>
      <c r="AT541" s="21"/>
      <c r="AU541" s="20"/>
      <c r="AV541" s="11"/>
      <c r="AW541" s="15">
        <v>394.32</v>
      </c>
      <c r="AX541" s="20"/>
      <c r="AY541" s="11"/>
      <c r="AZ541" s="15" t="s">
        <v>944</v>
      </c>
      <c r="BA541" s="20"/>
      <c r="BB541" s="11"/>
      <c r="BC541" s="15">
        <v>127.17</v>
      </c>
      <c r="BD541" s="20"/>
      <c r="BE541" s="11"/>
      <c r="BF541" s="21"/>
      <c r="BG541" s="20"/>
      <c r="BH541" s="11"/>
      <c r="BI541" s="15">
        <v>263.70999999999998</v>
      </c>
      <c r="BJ541" s="20"/>
      <c r="BK541" s="11"/>
      <c r="BL541" s="21"/>
      <c r="BN541" s="14">
        <f t="shared" si="56"/>
        <v>0</v>
      </c>
      <c r="BO541" s="13">
        <f t="shared" si="57"/>
        <v>0</v>
      </c>
      <c r="BP541" s="15">
        <f t="shared" si="58"/>
        <v>394.32</v>
      </c>
      <c r="BQ541" s="14">
        <f t="shared" si="59"/>
        <v>0</v>
      </c>
      <c r="BR541" s="13">
        <f t="shared" si="60"/>
        <v>0</v>
      </c>
      <c r="BS541" s="15">
        <f t="shared" si="61"/>
        <v>113.80876176384001</v>
      </c>
      <c r="BU541" s="20"/>
      <c r="BV541" s="11"/>
      <c r="BW541" s="15">
        <v>424</v>
      </c>
    </row>
    <row r="542" spans="1:75" x14ac:dyDescent="0.25">
      <c r="A542" s="20" t="s">
        <v>702</v>
      </c>
      <c r="B542" s="11" t="s">
        <v>702</v>
      </c>
      <c r="C542" s="11"/>
      <c r="D542" s="37" t="s">
        <v>826</v>
      </c>
      <c r="E542" s="11" t="s">
        <v>935</v>
      </c>
      <c r="F542" s="11" t="s">
        <v>1022</v>
      </c>
      <c r="G542" s="11">
        <v>99244</v>
      </c>
      <c r="H542" s="11"/>
      <c r="I542" s="11"/>
      <c r="J542" s="11"/>
      <c r="K542" s="11"/>
      <c r="L542" s="11">
        <v>521</v>
      </c>
      <c r="M542" s="11"/>
      <c r="N542" s="11"/>
      <c r="O542" s="11"/>
      <c r="P542" s="11"/>
      <c r="Q542" s="15">
        <v>601</v>
      </c>
      <c r="R542" s="15">
        <f t="shared" si="62"/>
        <v>644</v>
      </c>
      <c r="T542" s="14"/>
      <c r="U542" s="13"/>
      <c r="V542" s="15"/>
      <c r="W542" s="20"/>
      <c r="X542" s="11"/>
      <c r="Y542" s="15"/>
      <c r="Z542" s="20"/>
      <c r="AA542" s="11"/>
      <c r="AB542" s="15"/>
      <c r="AC542" s="20"/>
      <c r="AD542" s="11"/>
      <c r="AE542" s="15">
        <v>357.78999999999996</v>
      </c>
      <c r="AF542" s="20"/>
      <c r="AG542" s="11"/>
      <c r="AH542" s="15"/>
      <c r="AI542" s="20"/>
      <c r="AJ542" s="11"/>
      <c r="AK542" s="21"/>
      <c r="AL542" s="20"/>
      <c r="AM542" s="11"/>
      <c r="AN542" s="15"/>
      <c r="AO542" s="20"/>
      <c r="AP542" s="11"/>
      <c r="AQ542" s="15">
        <v>168.12657987840001</v>
      </c>
      <c r="AR542" s="20"/>
      <c r="AS542" s="11"/>
      <c r="AT542" s="21"/>
      <c r="AU542" s="20"/>
      <c r="AV542" s="11"/>
      <c r="AW542" s="15">
        <v>558.93000000000006</v>
      </c>
      <c r="AX542" s="20"/>
      <c r="AY542" s="11"/>
      <c r="AZ542" s="15" t="s">
        <v>944</v>
      </c>
      <c r="BA542" s="20"/>
      <c r="BB542" s="11"/>
      <c r="BC542" s="15">
        <v>190.23</v>
      </c>
      <c r="BD542" s="20"/>
      <c r="BE542" s="11"/>
      <c r="BF542" s="21"/>
      <c r="BG542" s="20"/>
      <c r="BH542" s="11"/>
      <c r="BI542" s="15">
        <v>357.78999999999996</v>
      </c>
      <c r="BJ542" s="20"/>
      <c r="BK542" s="11"/>
      <c r="BL542" s="21"/>
      <c r="BN542" s="14">
        <f t="shared" si="56"/>
        <v>0</v>
      </c>
      <c r="BO542" s="13">
        <f t="shared" si="57"/>
        <v>0</v>
      </c>
      <c r="BP542" s="15">
        <f t="shared" si="58"/>
        <v>558.93000000000006</v>
      </c>
      <c r="BQ542" s="14">
        <f t="shared" si="59"/>
        <v>0</v>
      </c>
      <c r="BR542" s="13">
        <f t="shared" si="60"/>
        <v>0</v>
      </c>
      <c r="BS542" s="15">
        <f t="shared" si="61"/>
        <v>168.12657987840001</v>
      </c>
      <c r="BU542" s="20"/>
      <c r="BV542" s="11"/>
      <c r="BW542" s="15">
        <v>601</v>
      </c>
    </row>
    <row r="543" spans="1:75" x14ac:dyDescent="0.25">
      <c r="A543" s="20" t="s">
        <v>702</v>
      </c>
      <c r="B543" s="11" t="s">
        <v>702</v>
      </c>
      <c r="C543" s="11"/>
      <c r="D543" s="37" t="s">
        <v>827</v>
      </c>
      <c r="E543" s="11" t="s">
        <v>936</v>
      </c>
      <c r="F543" s="11" t="s">
        <v>640</v>
      </c>
      <c r="G543" s="11">
        <v>99291</v>
      </c>
      <c r="H543" s="11"/>
      <c r="I543" s="11"/>
      <c r="J543" s="11"/>
      <c r="K543" s="11"/>
      <c r="L543" s="11">
        <v>521</v>
      </c>
      <c r="M543" s="11"/>
      <c r="N543" s="11"/>
      <c r="O543" s="11"/>
      <c r="P543" s="11"/>
      <c r="Q543" s="15">
        <v>796</v>
      </c>
      <c r="R543" s="15">
        <f t="shared" si="62"/>
        <v>852</v>
      </c>
      <c r="T543" s="14"/>
      <c r="U543" s="13"/>
      <c r="V543" s="15">
        <v>358.67500000000001</v>
      </c>
      <c r="W543" s="20"/>
      <c r="X543" s="11"/>
      <c r="Y543" s="15">
        <v>358.67500000000001</v>
      </c>
      <c r="Z543" s="20"/>
      <c r="AA543" s="11"/>
      <c r="AB543" s="15">
        <v>358.67500000000001</v>
      </c>
      <c r="AC543" s="20"/>
      <c r="AD543" s="11"/>
      <c r="AE543" s="15">
        <v>437.87</v>
      </c>
      <c r="AF543" s="20"/>
      <c r="AG543" s="11"/>
      <c r="AH543" s="15">
        <v>358.67500000000001</v>
      </c>
      <c r="AI543" s="20"/>
      <c r="AJ543" s="11"/>
      <c r="AK543" s="21"/>
      <c r="AL543" s="20"/>
      <c r="AM543" s="11"/>
      <c r="AN543" s="15">
        <v>796</v>
      </c>
      <c r="AO543" s="20"/>
      <c r="AP543" s="11"/>
      <c r="AQ543" s="15">
        <v>351.99</v>
      </c>
      <c r="AR543" s="20"/>
      <c r="AS543" s="11"/>
      <c r="AT543" s="21"/>
      <c r="AU543" s="20"/>
      <c r="AV543" s="11"/>
      <c r="AW543" s="15">
        <v>740.28000000000009</v>
      </c>
      <c r="AX543" s="20"/>
      <c r="AY543" s="11"/>
      <c r="AZ543" s="15">
        <v>221.94</v>
      </c>
      <c r="BA543" s="20"/>
      <c r="BB543" s="11"/>
      <c r="BC543" s="15">
        <v>286.94</v>
      </c>
      <c r="BD543" s="20"/>
      <c r="BE543" s="11"/>
      <c r="BF543" s="21"/>
      <c r="BG543" s="20"/>
      <c r="BH543" s="11"/>
      <c r="BI543" s="15">
        <v>437.87</v>
      </c>
      <c r="BJ543" s="20"/>
      <c r="BK543" s="11"/>
      <c r="BL543" s="21"/>
      <c r="BN543" s="14">
        <f t="shared" si="56"/>
        <v>0</v>
      </c>
      <c r="BO543" s="13">
        <f t="shared" si="57"/>
        <v>0</v>
      </c>
      <c r="BP543" s="15">
        <f t="shared" si="58"/>
        <v>796</v>
      </c>
      <c r="BQ543" s="14">
        <f t="shared" si="59"/>
        <v>0</v>
      </c>
      <c r="BR543" s="13">
        <f t="shared" si="60"/>
        <v>0</v>
      </c>
      <c r="BS543" s="15">
        <f t="shared" si="61"/>
        <v>221.94</v>
      </c>
      <c r="BU543" s="20"/>
      <c r="BV543" s="11"/>
      <c r="BW543" s="15">
        <v>796</v>
      </c>
    </row>
    <row r="544" spans="1:75" x14ac:dyDescent="0.25">
      <c r="A544" s="20" t="s">
        <v>702</v>
      </c>
      <c r="B544" s="11" t="s">
        <v>702</v>
      </c>
      <c r="C544" s="11"/>
      <c r="D544" s="37" t="s">
        <v>828</v>
      </c>
      <c r="E544" s="11" t="s">
        <v>937</v>
      </c>
      <c r="F544" s="11" t="s">
        <v>1023</v>
      </c>
      <c r="G544" s="11">
        <v>99385</v>
      </c>
      <c r="H544" s="11"/>
      <c r="I544" s="11"/>
      <c r="J544" s="11"/>
      <c r="K544" s="11"/>
      <c r="L544" s="11">
        <v>521</v>
      </c>
      <c r="M544" s="11"/>
      <c r="N544" s="11"/>
      <c r="O544" s="11"/>
      <c r="P544" s="11"/>
      <c r="Q544" s="15">
        <v>520</v>
      </c>
      <c r="R544" s="15">
        <f t="shared" si="62"/>
        <v>557</v>
      </c>
      <c r="T544" s="14"/>
      <c r="U544" s="13"/>
      <c r="V544" s="15"/>
      <c r="W544" s="20"/>
      <c r="X544" s="11"/>
      <c r="Y544" s="15"/>
      <c r="Z544" s="20"/>
      <c r="AA544" s="11"/>
      <c r="AB544" s="15"/>
      <c r="AC544" s="20"/>
      <c r="AD544" s="11"/>
      <c r="AE544" s="15">
        <v>208.26999999999998</v>
      </c>
      <c r="AF544" s="20"/>
      <c r="AG544" s="11"/>
      <c r="AH544" s="15"/>
      <c r="AI544" s="20"/>
      <c r="AJ544" s="11"/>
      <c r="AK544" s="21"/>
      <c r="AL544" s="20"/>
      <c r="AM544" s="11"/>
      <c r="AN544" s="15"/>
      <c r="AO544" s="20"/>
      <c r="AP544" s="11"/>
      <c r="AQ544" s="15">
        <v>168.96</v>
      </c>
      <c r="AR544" s="20"/>
      <c r="AS544" s="11"/>
      <c r="AT544" s="21"/>
      <c r="AU544" s="20"/>
      <c r="AV544" s="11"/>
      <c r="AW544" s="15">
        <v>483.6</v>
      </c>
      <c r="AX544" s="20"/>
      <c r="AY544" s="11"/>
      <c r="AZ544" s="15">
        <v>120.16</v>
      </c>
      <c r="BA544" s="20"/>
      <c r="BB544" s="11"/>
      <c r="BC544" s="15">
        <v>136.83000000000001</v>
      </c>
      <c r="BD544" s="20"/>
      <c r="BE544" s="11"/>
      <c r="BF544" s="21"/>
      <c r="BG544" s="20"/>
      <c r="BH544" s="11"/>
      <c r="BI544" s="15">
        <v>208.26999999999998</v>
      </c>
      <c r="BJ544" s="20"/>
      <c r="BK544" s="11"/>
      <c r="BL544" s="21"/>
      <c r="BN544" s="14">
        <f t="shared" si="56"/>
        <v>0</v>
      </c>
      <c r="BO544" s="13">
        <f t="shared" si="57"/>
        <v>0</v>
      </c>
      <c r="BP544" s="15">
        <f t="shared" si="58"/>
        <v>483.6</v>
      </c>
      <c r="BQ544" s="14">
        <f t="shared" si="59"/>
        <v>0</v>
      </c>
      <c r="BR544" s="13">
        <f t="shared" si="60"/>
        <v>0</v>
      </c>
      <c r="BS544" s="15">
        <f t="shared" si="61"/>
        <v>120.16</v>
      </c>
      <c r="BU544" s="20"/>
      <c r="BV544" s="11"/>
      <c r="BW544" s="15">
        <v>520</v>
      </c>
    </row>
    <row r="545" spans="1:75" ht="15.75" thickBot="1" x14ac:dyDescent="0.3">
      <c r="A545" s="42" t="s">
        <v>702</v>
      </c>
      <c r="B545" s="43" t="s">
        <v>702</v>
      </c>
      <c r="C545" s="43"/>
      <c r="D545" s="54" t="s">
        <v>829</v>
      </c>
      <c r="E545" s="43" t="s">
        <v>938</v>
      </c>
      <c r="F545" s="43" t="s">
        <v>1024</v>
      </c>
      <c r="G545" s="43">
        <v>99386</v>
      </c>
      <c r="H545" s="43"/>
      <c r="I545" s="43"/>
      <c r="J545" s="43"/>
      <c r="K545" s="43"/>
      <c r="L545" s="43">
        <v>521</v>
      </c>
      <c r="M545" s="43"/>
      <c r="N545" s="43"/>
      <c r="O545" s="43"/>
      <c r="P545" s="43"/>
      <c r="Q545" s="41">
        <v>571</v>
      </c>
      <c r="R545" s="15">
        <f t="shared" si="62"/>
        <v>611</v>
      </c>
      <c r="T545" s="39"/>
      <c r="U545" s="40"/>
      <c r="V545" s="41"/>
      <c r="W545" s="42"/>
      <c r="X545" s="43"/>
      <c r="Y545" s="41"/>
      <c r="Z545" s="42"/>
      <c r="AA545" s="43"/>
      <c r="AB545" s="41"/>
      <c r="AC545" s="42"/>
      <c r="AD545" s="43"/>
      <c r="AE545" s="41">
        <v>241.86999999999998</v>
      </c>
      <c r="AF545" s="42"/>
      <c r="AG545" s="43"/>
      <c r="AH545" s="41"/>
      <c r="AI545" s="42"/>
      <c r="AJ545" s="43"/>
      <c r="AK545" s="44"/>
      <c r="AL545" s="42"/>
      <c r="AM545" s="43"/>
      <c r="AN545" s="41"/>
      <c r="AO545" s="42"/>
      <c r="AP545" s="43"/>
      <c r="AQ545" s="41">
        <v>195.36</v>
      </c>
      <c r="AR545" s="42"/>
      <c r="AS545" s="43"/>
      <c r="AT545" s="44"/>
      <c r="AU545" s="42"/>
      <c r="AV545" s="43"/>
      <c r="AW545" s="41">
        <v>531.03</v>
      </c>
      <c r="AX545" s="42"/>
      <c r="AY545" s="43"/>
      <c r="AZ545" s="41">
        <v>138.62</v>
      </c>
      <c r="BA545" s="42"/>
      <c r="BB545" s="43"/>
      <c r="BC545" s="41">
        <v>158.19</v>
      </c>
      <c r="BD545" s="42"/>
      <c r="BE545" s="43"/>
      <c r="BF545" s="44"/>
      <c r="BG545" s="42"/>
      <c r="BH545" s="43"/>
      <c r="BI545" s="41">
        <v>241.86999999999998</v>
      </c>
      <c r="BJ545" s="42"/>
      <c r="BK545" s="43"/>
      <c r="BL545" s="44"/>
      <c r="BM545" s="45"/>
      <c r="BN545" s="39">
        <f t="shared" si="56"/>
        <v>0</v>
      </c>
      <c r="BO545" s="40">
        <f t="shared" si="57"/>
        <v>0</v>
      </c>
      <c r="BP545" s="41">
        <f t="shared" si="58"/>
        <v>531.03</v>
      </c>
      <c r="BQ545" s="39">
        <f t="shared" si="59"/>
        <v>0</v>
      </c>
      <c r="BR545" s="40">
        <f t="shared" si="60"/>
        <v>0</v>
      </c>
      <c r="BS545" s="41">
        <f t="shared" si="61"/>
        <v>138.62</v>
      </c>
      <c r="BT545" s="45"/>
      <c r="BU545" s="42"/>
      <c r="BV545" s="43"/>
      <c r="BW545" s="41">
        <v>571</v>
      </c>
    </row>
    <row r="547" spans="1:75" x14ac:dyDescent="0.25">
      <c r="A547" s="57" t="s">
        <v>1030</v>
      </c>
    </row>
    <row r="548" spans="1:75" x14ac:dyDescent="0.25">
      <c r="A548" s="56" t="s">
        <v>1036</v>
      </c>
      <c r="B548" s="57" t="s">
        <v>1037</v>
      </c>
    </row>
    <row r="549" spans="1:75" x14ac:dyDescent="0.25">
      <c r="A549" s="55">
        <v>216</v>
      </c>
      <c r="B549" t="s">
        <v>1031</v>
      </c>
    </row>
    <row r="550" spans="1:75" x14ac:dyDescent="0.25">
      <c r="A550" s="55">
        <v>460</v>
      </c>
      <c r="B550" t="s">
        <v>1032</v>
      </c>
    </row>
    <row r="551" spans="1:75" x14ac:dyDescent="0.25">
      <c r="A551" s="55">
        <v>470</v>
      </c>
      <c r="B551" t="s">
        <v>1033</v>
      </c>
    </row>
    <row r="552" spans="1:75" x14ac:dyDescent="0.25">
      <c r="A552" s="55">
        <v>473</v>
      </c>
      <c r="B552" t="s">
        <v>1034</v>
      </c>
    </row>
    <row r="553" spans="1:75" x14ac:dyDescent="0.25">
      <c r="A553" s="55">
        <v>743</v>
      </c>
      <c r="B553" t="s">
        <v>1035</v>
      </c>
    </row>
  </sheetData>
  <sheetProtection algorithmName="SHA-512" hashValue="ZKvOL/tCYxcH0m5UojA+yst6vza6QmhO99UgC0rHVfQ2EPAdtDEnt6cA3HEjo89FyvGxetDR+NgTYGDH8fmVow==" saltValue="MBdaObaDw6hVje0UkI7nyQ==" spinCount="100000" sheet="1" objects="1" scenarios="1"/>
  <sortState xmlns:xlrd2="http://schemas.microsoft.com/office/spreadsheetml/2017/richdata2" ref="A418:BX545">
    <sortCondition ref="G418:G545"/>
  </sortState>
  <mergeCells count="42">
    <mergeCell ref="BN1:BP2"/>
    <mergeCell ref="BQ1:BS2"/>
    <mergeCell ref="BU1:BW2"/>
    <mergeCell ref="BW4:BW7"/>
    <mergeCell ref="BS4:BS7"/>
    <mergeCell ref="BP4:BP7"/>
    <mergeCell ref="BV4:BV7"/>
    <mergeCell ref="BN4:BN7"/>
    <mergeCell ref="BO4:BO7"/>
    <mergeCell ref="BQ4:BQ7"/>
    <mergeCell ref="BR4:BR7"/>
    <mergeCell ref="BU4:BU7"/>
    <mergeCell ref="BD1:BF2"/>
    <mergeCell ref="BG1:BI2"/>
    <mergeCell ref="BJ1:BL2"/>
    <mergeCell ref="AX1:AZ2"/>
    <mergeCell ref="AZ4:AZ7"/>
    <mergeCell ref="BA1:BC2"/>
    <mergeCell ref="BJ4:BJ7"/>
    <mergeCell ref="BK4:BK7"/>
    <mergeCell ref="BL4:BL7"/>
    <mergeCell ref="AO1:AQ2"/>
    <mergeCell ref="AR1:AT2"/>
    <mergeCell ref="AT4:AT7"/>
    <mergeCell ref="AC4:AE7"/>
    <mergeCell ref="AF1:AH2"/>
    <mergeCell ref="AF4:AH7"/>
    <mergeCell ref="AI1:AK2"/>
    <mergeCell ref="AI4:AK7"/>
    <mergeCell ref="AC1:AE2"/>
    <mergeCell ref="AL1:AN2"/>
    <mergeCell ref="T4:V7"/>
    <mergeCell ref="W1:Y2"/>
    <mergeCell ref="W4:Y7"/>
    <mergeCell ref="Z1:AB2"/>
    <mergeCell ref="Z4:AB7"/>
    <mergeCell ref="T1:V2"/>
    <mergeCell ref="AU1:AW2"/>
    <mergeCell ref="AR4:AR7"/>
    <mergeCell ref="AS4:AS7"/>
    <mergeCell ref="AX4:AX7"/>
    <mergeCell ref="AY4:AY7"/>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BEE9-1F94-4F3B-9FDA-3AB5EBB04EFD}">
  <sheetPr>
    <tabColor rgb="FFFFC000"/>
  </sheetPr>
  <dimension ref="A1:K1278"/>
  <sheetViews>
    <sheetView topLeftCell="B1" workbookViewId="0">
      <pane ySplit="8" topLeftCell="A9" activePane="bottomLeft" state="frozen"/>
      <selection activeCell="K23" sqref="K23"/>
      <selection pane="bottomLeft" activeCell="K23" sqref="K23"/>
    </sheetView>
  </sheetViews>
  <sheetFormatPr defaultColWidth="9.140625" defaultRowHeight="12.75" x14ac:dyDescent="0.2"/>
  <cols>
    <col min="1" max="1" width="10.5703125" style="63" hidden="1" customWidth="1"/>
    <col min="2" max="2" width="8.5703125" style="107" customWidth="1"/>
    <col min="3" max="3" width="5.28515625" style="107" customWidth="1"/>
    <col min="4" max="4" width="36.28515625" style="62" customWidth="1"/>
    <col min="5" max="5" width="10.140625" style="63" customWidth="1"/>
    <col min="6" max="6" width="9.42578125" style="64" customWidth="1"/>
    <col min="7" max="7" width="12" style="109" bestFit="1" customWidth="1"/>
    <col min="8" max="8" width="13.140625" style="65" customWidth="1"/>
    <col min="9" max="9" width="7.85546875" style="66" customWidth="1"/>
    <col min="10" max="10" width="9.85546875" style="64" customWidth="1"/>
    <col min="11" max="11" width="9.42578125" style="63" bestFit="1" customWidth="1"/>
    <col min="12" max="16384" width="9.140625" style="63"/>
  </cols>
  <sheetData>
    <row r="1" spans="1:10" s="59" customFormat="1" ht="86.45" customHeight="1" x14ac:dyDescent="0.25">
      <c r="A1" s="58"/>
      <c r="B1" s="236" t="s">
        <v>1038</v>
      </c>
      <c r="C1" s="236"/>
      <c r="D1" s="236"/>
      <c r="E1" s="236"/>
      <c r="F1" s="236"/>
      <c r="G1" s="236"/>
      <c r="H1" s="236"/>
      <c r="I1" s="236"/>
      <c r="J1" s="236"/>
    </row>
    <row r="2" spans="1:10" ht="15" x14ac:dyDescent="0.25">
      <c r="A2" s="60"/>
      <c r="B2" s="61"/>
      <c r="C2" s="61"/>
      <c r="G2" s="64"/>
    </row>
    <row r="3" spans="1:10" ht="15" x14ac:dyDescent="0.25">
      <c r="A3" s="60"/>
      <c r="B3" s="61"/>
      <c r="C3" s="61"/>
      <c r="G3" s="64"/>
      <c r="J3" s="67" t="s">
        <v>1039</v>
      </c>
    </row>
    <row r="4" spans="1:10" ht="15" x14ac:dyDescent="0.25">
      <c r="A4" s="60"/>
      <c r="B4" s="61"/>
      <c r="C4" s="61"/>
      <c r="G4" s="64"/>
    </row>
    <row r="5" spans="1:10" ht="15.75" x14ac:dyDescent="0.25">
      <c r="A5" s="60"/>
      <c r="B5" s="68" t="s">
        <v>1040</v>
      </c>
      <c r="C5" s="61"/>
      <c r="G5" s="64"/>
    </row>
    <row r="6" spans="1:10" ht="15.75" x14ac:dyDescent="0.25">
      <c r="A6" s="60"/>
      <c r="B6" s="69" t="s">
        <v>1041</v>
      </c>
      <c r="C6" s="61"/>
      <c r="G6" s="64"/>
    </row>
    <row r="7" spans="1:10" ht="15.75" x14ac:dyDescent="0.25">
      <c r="A7" s="60"/>
      <c r="B7" s="69"/>
      <c r="C7" s="61"/>
      <c r="E7" s="70" t="s">
        <v>1042</v>
      </c>
      <c r="F7" s="71"/>
      <c r="G7" s="72">
        <v>6810.11</v>
      </c>
    </row>
    <row r="8" spans="1:10" x14ac:dyDescent="0.2">
      <c r="A8" s="73" t="s">
        <v>1043</v>
      </c>
      <c r="B8" s="74" t="s">
        <v>1044</v>
      </c>
      <c r="C8" s="74" t="s">
        <v>1045</v>
      </c>
      <c r="D8" s="75" t="s">
        <v>1046</v>
      </c>
      <c r="E8" s="75" t="s">
        <v>1047</v>
      </c>
      <c r="F8" s="75" t="s">
        <v>1048</v>
      </c>
      <c r="G8" s="75" t="s">
        <v>1049</v>
      </c>
      <c r="H8" s="75" t="s">
        <v>1050</v>
      </c>
      <c r="I8" s="76" t="s">
        <v>1051</v>
      </c>
      <c r="J8" s="75" t="s">
        <v>1052</v>
      </c>
    </row>
    <row r="9" spans="1:10" ht="25.5" x14ac:dyDescent="0.2">
      <c r="A9" s="77" t="s">
        <v>1053</v>
      </c>
      <c r="B9" s="78" t="s">
        <v>1054</v>
      </c>
      <c r="C9" s="78" t="s">
        <v>1055</v>
      </c>
      <c r="D9" s="79" t="s">
        <v>1056</v>
      </c>
      <c r="E9" s="80" t="s">
        <v>1057</v>
      </c>
      <c r="F9" s="81">
        <v>7.5274000000000001</v>
      </c>
      <c r="G9" s="82">
        <f t="shared" ref="G9:G72" si="0">F9*$G$7</f>
        <v>51262.422013999996</v>
      </c>
      <c r="H9" s="83" t="s">
        <v>1058</v>
      </c>
      <c r="I9" s="84">
        <v>7.59</v>
      </c>
      <c r="J9" s="80">
        <v>13</v>
      </c>
    </row>
    <row r="10" spans="1:10" ht="25.5" x14ac:dyDescent="0.2">
      <c r="A10" s="77" t="s">
        <v>1059</v>
      </c>
      <c r="B10" s="78" t="s">
        <v>1054</v>
      </c>
      <c r="C10" s="78" t="s">
        <v>1060</v>
      </c>
      <c r="D10" s="79" t="s">
        <v>1056</v>
      </c>
      <c r="E10" s="80" t="s">
        <v>1061</v>
      </c>
      <c r="F10" s="81">
        <v>8.2395999999999994</v>
      </c>
      <c r="G10" s="82">
        <f t="shared" si="0"/>
        <v>56112.582355999992</v>
      </c>
      <c r="H10" s="83" t="s">
        <v>1058</v>
      </c>
      <c r="I10" s="84">
        <v>8.15</v>
      </c>
      <c r="J10" s="80">
        <v>16</v>
      </c>
    </row>
    <row r="11" spans="1:10" ht="25.5" x14ac:dyDescent="0.2">
      <c r="A11" s="77" t="s">
        <v>1062</v>
      </c>
      <c r="B11" s="78" t="s">
        <v>1054</v>
      </c>
      <c r="C11" s="78" t="s">
        <v>1063</v>
      </c>
      <c r="D11" s="79" t="s">
        <v>1056</v>
      </c>
      <c r="E11" s="80" t="s">
        <v>1064</v>
      </c>
      <c r="F11" s="81">
        <v>10.267899999999999</v>
      </c>
      <c r="G11" s="82">
        <f t="shared" si="0"/>
        <v>69925.528468999997</v>
      </c>
      <c r="H11" s="83" t="s">
        <v>1058</v>
      </c>
      <c r="I11" s="84">
        <v>11.88</v>
      </c>
      <c r="J11" s="80">
        <v>29</v>
      </c>
    </row>
    <row r="12" spans="1:10" ht="25.5" x14ac:dyDescent="0.2">
      <c r="A12" s="77" t="s">
        <v>1065</v>
      </c>
      <c r="B12" s="78" t="s">
        <v>1054</v>
      </c>
      <c r="C12" s="78" t="s">
        <v>1066</v>
      </c>
      <c r="D12" s="79" t="s">
        <v>1056</v>
      </c>
      <c r="E12" s="80" t="s">
        <v>1067</v>
      </c>
      <c r="F12" s="81">
        <v>19.479099999999999</v>
      </c>
      <c r="G12" s="82">
        <f t="shared" si="0"/>
        <v>132654.81370099998</v>
      </c>
      <c r="H12" s="83" t="s">
        <v>1068</v>
      </c>
      <c r="I12" s="84">
        <v>31.88</v>
      </c>
      <c r="J12" s="80">
        <v>88</v>
      </c>
    </row>
    <row r="13" spans="1:10" x14ac:dyDescent="0.2">
      <c r="A13" s="77" t="s">
        <v>1069</v>
      </c>
      <c r="B13" s="78" t="s">
        <v>1070</v>
      </c>
      <c r="C13" s="78" t="s">
        <v>1055</v>
      </c>
      <c r="D13" s="79" t="s">
        <v>1071</v>
      </c>
      <c r="E13" s="80" t="s">
        <v>1057</v>
      </c>
      <c r="F13" s="81">
        <v>10.2239</v>
      </c>
      <c r="G13" s="82">
        <f t="shared" si="0"/>
        <v>69625.883629000004</v>
      </c>
      <c r="H13" s="83" t="s">
        <v>1058</v>
      </c>
      <c r="I13" s="84">
        <v>9.36</v>
      </c>
      <c r="J13" s="80">
        <v>17</v>
      </c>
    </row>
    <row r="14" spans="1:10" x14ac:dyDescent="0.2">
      <c r="A14" s="77" t="s">
        <v>1072</v>
      </c>
      <c r="B14" s="78" t="s">
        <v>1070</v>
      </c>
      <c r="C14" s="78" t="s">
        <v>1060</v>
      </c>
      <c r="D14" s="79" t="s">
        <v>1071</v>
      </c>
      <c r="E14" s="80" t="s">
        <v>1061</v>
      </c>
      <c r="F14" s="81">
        <v>11.3855</v>
      </c>
      <c r="G14" s="82">
        <f t="shared" si="0"/>
        <v>77536.507404999997</v>
      </c>
      <c r="H14" s="83" t="s">
        <v>1058</v>
      </c>
      <c r="I14" s="84">
        <v>13.05</v>
      </c>
      <c r="J14" s="80">
        <v>29</v>
      </c>
    </row>
    <row r="15" spans="1:10" x14ac:dyDescent="0.2">
      <c r="A15" s="77" t="s">
        <v>1073</v>
      </c>
      <c r="B15" s="78" t="s">
        <v>1070</v>
      </c>
      <c r="C15" s="78" t="s">
        <v>1063</v>
      </c>
      <c r="D15" s="79" t="s">
        <v>1071</v>
      </c>
      <c r="E15" s="80" t="s">
        <v>1064</v>
      </c>
      <c r="F15" s="81">
        <v>14.6867</v>
      </c>
      <c r="G15" s="82">
        <f t="shared" si="0"/>
        <v>100018.042537</v>
      </c>
      <c r="H15" s="83" t="s">
        <v>1058</v>
      </c>
      <c r="I15" s="84">
        <v>21.04</v>
      </c>
      <c r="J15" s="80">
        <v>62</v>
      </c>
    </row>
    <row r="16" spans="1:10" x14ac:dyDescent="0.2">
      <c r="A16" s="77" t="s">
        <v>1074</v>
      </c>
      <c r="B16" s="78" t="s">
        <v>1070</v>
      </c>
      <c r="C16" s="78" t="s">
        <v>1066</v>
      </c>
      <c r="D16" s="79" t="s">
        <v>1071</v>
      </c>
      <c r="E16" s="80" t="s">
        <v>1067</v>
      </c>
      <c r="F16" s="81">
        <v>23.966000000000001</v>
      </c>
      <c r="G16" s="82">
        <f t="shared" si="0"/>
        <v>163211.09625999999</v>
      </c>
      <c r="H16" s="83" t="s">
        <v>1058</v>
      </c>
      <c r="I16" s="84">
        <v>35.15</v>
      </c>
      <c r="J16" s="80">
        <v>103</v>
      </c>
    </row>
    <row r="17" spans="1:10" x14ac:dyDescent="0.2">
      <c r="A17" s="77" t="s">
        <v>1075</v>
      </c>
      <c r="B17" s="78" t="s">
        <v>1076</v>
      </c>
      <c r="C17" s="78" t="s">
        <v>1055</v>
      </c>
      <c r="D17" s="79" t="s">
        <v>1077</v>
      </c>
      <c r="E17" s="80" t="s">
        <v>1057</v>
      </c>
      <c r="F17" s="81">
        <v>5.2069999999999999</v>
      </c>
      <c r="G17" s="82">
        <f t="shared" si="0"/>
        <v>35460.242769999997</v>
      </c>
      <c r="H17" s="83" t="s">
        <v>1058</v>
      </c>
      <c r="I17" s="84">
        <v>16.440000000000001</v>
      </c>
      <c r="J17" s="80">
        <v>37</v>
      </c>
    </row>
    <row r="18" spans="1:10" x14ac:dyDescent="0.2">
      <c r="A18" s="77" t="s">
        <v>1078</v>
      </c>
      <c r="B18" s="78" t="s">
        <v>1076</v>
      </c>
      <c r="C18" s="78" t="s">
        <v>1060</v>
      </c>
      <c r="D18" s="79" t="s">
        <v>1077</v>
      </c>
      <c r="E18" s="80" t="s">
        <v>1061</v>
      </c>
      <c r="F18" s="81">
        <v>7.2394999999999996</v>
      </c>
      <c r="G18" s="82">
        <f t="shared" si="0"/>
        <v>49301.791344999998</v>
      </c>
      <c r="H18" s="83" t="s">
        <v>1058</v>
      </c>
      <c r="I18" s="84">
        <v>22.39</v>
      </c>
      <c r="J18" s="80">
        <v>41</v>
      </c>
    </row>
    <row r="19" spans="1:10" x14ac:dyDescent="0.2">
      <c r="A19" s="77" t="s">
        <v>1079</v>
      </c>
      <c r="B19" s="78" t="s">
        <v>1076</v>
      </c>
      <c r="C19" s="78" t="s">
        <v>1063</v>
      </c>
      <c r="D19" s="79" t="s">
        <v>1077</v>
      </c>
      <c r="E19" s="80" t="s">
        <v>1064</v>
      </c>
      <c r="F19" s="81">
        <v>11.9031</v>
      </c>
      <c r="G19" s="82">
        <f t="shared" si="0"/>
        <v>81061.420341000005</v>
      </c>
      <c r="H19" s="83" t="s">
        <v>1058</v>
      </c>
      <c r="I19" s="84">
        <v>32.46</v>
      </c>
      <c r="J19" s="80">
        <v>69</v>
      </c>
    </row>
    <row r="20" spans="1:10" x14ac:dyDescent="0.2">
      <c r="A20" s="77" t="s">
        <v>1080</v>
      </c>
      <c r="B20" s="78" t="s">
        <v>1076</v>
      </c>
      <c r="C20" s="78" t="s">
        <v>1066</v>
      </c>
      <c r="D20" s="79" t="s">
        <v>1077</v>
      </c>
      <c r="E20" s="80" t="s">
        <v>1067</v>
      </c>
      <c r="F20" s="81">
        <v>22.593399999999999</v>
      </c>
      <c r="G20" s="82">
        <f t="shared" si="0"/>
        <v>153863.53927399998</v>
      </c>
      <c r="H20" s="83" t="s">
        <v>1058</v>
      </c>
      <c r="I20" s="84">
        <v>49.4</v>
      </c>
      <c r="J20" s="80">
        <v>109</v>
      </c>
    </row>
    <row r="21" spans="1:10" ht="25.5" x14ac:dyDescent="0.2">
      <c r="A21" s="77" t="s">
        <v>1081</v>
      </c>
      <c r="B21" s="78" t="s">
        <v>1082</v>
      </c>
      <c r="C21" s="78" t="s">
        <v>1055</v>
      </c>
      <c r="D21" s="79" t="s">
        <v>1083</v>
      </c>
      <c r="E21" s="80" t="s">
        <v>1057</v>
      </c>
      <c r="F21" s="81">
        <v>7.4364999999999997</v>
      </c>
      <c r="G21" s="82">
        <f t="shared" si="0"/>
        <v>50643.383014999992</v>
      </c>
      <c r="H21" s="83" t="s">
        <v>1058</v>
      </c>
      <c r="I21" s="84">
        <v>19.77</v>
      </c>
      <c r="J21" s="80">
        <v>47</v>
      </c>
    </row>
    <row r="22" spans="1:10" ht="25.5" x14ac:dyDescent="0.2">
      <c r="A22" s="77" t="s">
        <v>1084</v>
      </c>
      <c r="B22" s="78" t="s">
        <v>1082</v>
      </c>
      <c r="C22" s="78" t="s">
        <v>1060</v>
      </c>
      <c r="D22" s="79" t="s">
        <v>1083</v>
      </c>
      <c r="E22" s="80" t="s">
        <v>1061</v>
      </c>
      <c r="F22" s="81">
        <v>8.2628000000000004</v>
      </c>
      <c r="G22" s="82">
        <f t="shared" si="0"/>
        <v>56270.576908000003</v>
      </c>
      <c r="H22" s="83" t="s">
        <v>1058</v>
      </c>
      <c r="I22" s="84">
        <v>20</v>
      </c>
      <c r="J22" s="80">
        <v>48</v>
      </c>
    </row>
    <row r="23" spans="1:10" ht="25.5" x14ac:dyDescent="0.2">
      <c r="A23" s="77" t="s">
        <v>1085</v>
      </c>
      <c r="B23" s="78" t="s">
        <v>1082</v>
      </c>
      <c r="C23" s="78" t="s">
        <v>1063</v>
      </c>
      <c r="D23" s="79" t="s">
        <v>1083</v>
      </c>
      <c r="E23" s="80" t="s">
        <v>1064</v>
      </c>
      <c r="F23" s="81">
        <v>11.311999999999999</v>
      </c>
      <c r="G23" s="82">
        <f t="shared" si="0"/>
        <v>77035.964319999999</v>
      </c>
      <c r="H23" s="83" t="s">
        <v>1058</v>
      </c>
      <c r="I23" s="84">
        <v>26</v>
      </c>
      <c r="J23" s="80">
        <v>60</v>
      </c>
    </row>
    <row r="24" spans="1:10" ht="25.5" x14ac:dyDescent="0.2">
      <c r="A24" s="77" t="s">
        <v>1086</v>
      </c>
      <c r="B24" s="78" t="s">
        <v>1082</v>
      </c>
      <c r="C24" s="78" t="s">
        <v>1066</v>
      </c>
      <c r="D24" s="79" t="s">
        <v>1083</v>
      </c>
      <c r="E24" s="80" t="s">
        <v>1067</v>
      </c>
      <c r="F24" s="81">
        <v>20.358000000000001</v>
      </c>
      <c r="G24" s="82">
        <f t="shared" si="0"/>
        <v>138640.21937999999</v>
      </c>
      <c r="H24" s="83" t="s">
        <v>1068</v>
      </c>
      <c r="I24" s="84">
        <v>51.72</v>
      </c>
      <c r="J24" s="80">
        <v>130</v>
      </c>
    </row>
    <row r="25" spans="1:10" ht="25.5" x14ac:dyDescent="0.2">
      <c r="A25" s="77" t="s">
        <v>1087</v>
      </c>
      <c r="B25" s="78" t="s">
        <v>1088</v>
      </c>
      <c r="C25" s="78" t="s">
        <v>1055</v>
      </c>
      <c r="D25" s="79" t="s">
        <v>1089</v>
      </c>
      <c r="E25" s="80" t="s">
        <v>1057</v>
      </c>
      <c r="F25" s="81">
        <v>5.4831000000000003</v>
      </c>
      <c r="G25" s="82">
        <f t="shared" si="0"/>
        <v>37340.514141</v>
      </c>
      <c r="H25" s="83" t="s">
        <v>1058</v>
      </c>
      <c r="I25" s="84">
        <v>17.850000000000001</v>
      </c>
      <c r="J25" s="80">
        <v>43</v>
      </c>
    </row>
    <row r="26" spans="1:10" ht="25.5" x14ac:dyDescent="0.2">
      <c r="A26" s="77" t="s">
        <v>1090</v>
      </c>
      <c r="B26" s="78" t="s">
        <v>1088</v>
      </c>
      <c r="C26" s="78" t="s">
        <v>1060</v>
      </c>
      <c r="D26" s="79" t="s">
        <v>1089</v>
      </c>
      <c r="E26" s="80" t="s">
        <v>1061</v>
      </c>
      <c r="F26" s="81">
        <v>6.0923999999999996</v>
      </c>
      <c r="G26" s="82">
        <f t="shared" si="0"/>
        <v>41489.914163999994</v>
      </c>
      <c r="H26" s="83" t="s">
        <v>1058</v>
      </c>
      <c r="I26" s="84">
        <v>17.239999999999998</v>
      </c>
      <c r="J26" s="80">
        <v>40</v>
      </c>
    </row>
    <row r="27" spans="1:10" ht="25.5" x14ac:dyDescent="0.2">
      <c r="A27" s="77" t="s">
        <v>1091</v>
      </c>
      <c r="B27" s="78" t="s">
        <v>1088</v>
      </c>
      <c r="C27" s="78" t="s">
        <v>1063</v>
      </c>
      <c r="D27" s="79" t="s">
        <v>1089</v>
      </c>
      <c r="E27" s="80" t="s">
        <v>1064</v>
      </c>
      <c r="F27" s="81">
        <v>7.8994</v>
      </c>
      <c r="G27" s="82">
        <f t="shared" si="0"/>
        <v>53795.782933999995</v>
      </c>
      <c r="H27" s="83" t="s">
        <v>1058</v>
      </c>
      <c r="I27" s="84">
        <v>23</v>
      </c>
      <c r="J27" s="80">
        <v>54</v>
      </c>
    </row>
    <row r="28" spans="1:10" ht="25.5" x14ac:dyDescent="0.2">
      <c r="A28" s="77" t="s">
        <v>1092</v>
      </c>
      <c r="B28" s="78" t="s">
        <v>1088</v>
      </c>
      <c r="C28" s="78" t="s">
        <v>1066</v>
      </c>
      <c r="D28" s="79" t="s">
        <v>1089</v>
      </c>
      <c r="E28" s="80" t="s">
        <v>1067</v>
      </c>
      <c r="F28" s="81">
        <v>14.3369</v>
      </c>
      <c r="G28" s="82">
        <f t="shared" si="0"/>
        <v>97635.866058999993</v>
      </c>
      <c r="H28" s="83" t="s">
        <v>1068</v>
      </c>
      <c r="I28" s="84">
        <v>41.59</v>
      </c>
      <c r="J28" s="80">
        <v>101</v>
      </c>
    </row>
    <row r="29" spans="1:10" x14ac:dyDescent="0.2">
      <c r="A29" s="77" t="s">
        <v>1093</v>
      </c>
      <c r="B29" s="78" t="s">
        <v>1094</v>
      </c>
      <c r="C29" s="78" t="s">
        <v>1055</v>
      </c>
      <c r="D29" s="79" t="s">
        <v>1095</v>
      </c>
      <c r="E29" s="80" t="s">
        <v>1057</v>
      </c>
      <c r="F29" s="81">
        <v>7.1555</v>
      </c>
      <c r="G29" s="82">
        <f t="shared" si="0"/>
        <v>48729.742104999998</v>
      </c>
      <c r="H29" s="83" t="s">
        <v>1058</v>
      </c>
      <c r="I29" s="84">
        <v>5.33</v>
      </c>
      <c r="J29" s="80">
        <v>8</v>
      </c>
    </row>
    <row r="30" spans="1:10" x14ac:dyDescent="0.2">
      <c r="A30" s="77" t="s">
        <v>1096</v>
      </c>
      <c r="B30" s="78" t="s">
        <v>1094</v>
      </c>
      <c r="C30" s="78" t="s">
        <v>1060</v>
      </c>
      <c r="D30" s="79" t="s">
        <v>1095</v>
      </c>
      <c r="E30" s="80" t="s">
        <v>1061</v>
      </c>
      <c r="F30" s="81">
        <v>9.3728999999999996</v>
      </c>
      <c r="G30" s="82">
        <f t="shared" si="0"/>
        <v>63830.480018999995</v>
      </c>
      <c r="H30" s="83" t="s">
        <v>1058</v>
      </c>
      <c r="I30" s="84">
        <v>7.89</v>
      </c>
      <c r="J30" s="80">
        <v>16</v>
      </c>
    </row>
    <row r="31" spans="1:10" x14ac:dyDescent="0.2">
      <c r="A31" s="77" t="s">
        <v>1097</v>
      </c>
      <c r="B31" s="78" t="s">
        <v>1094</v>
      </c>
      <c r="C31" s="78" t="s">
        <v>1063</v>
      </c>
      <c r="D31" s="79" t="s">
        <v>1095</v>
      </c>
      <c r="E31" s="80" t="s">
        <v>1064</v>
      </c>
      <c r="F31" s="81">
        <v>9.6607000000000003</v>
      </c>
      <c r="G31" s="82">
        <f t="shared" si="0"/>
        <v>65790.429676999993</v>
      </c>
      <c r="H31" s="83" t="s">
        <v>1058</v>
      </c>
      <c r="I31" s="84">
        <v>9.84</v>
      </c>
      <c r="J31" s="80">
        <v>20</v>
      </c>
    </row>
    <row r="32" spans="1:10" x14ac:dyDescent="0.2">
      <c r="A32" s="77" t="s">
        <v>1098</v>
      </c>
      <c r="B32" s="78" t="s">
        <v>1094</v>
      </c>
      <c r="C32" s="78" t="s">
        <v>1066</v>
      </c>
      <c r="D32" s="79" t="s">
        <v>1095</v>
      </c>
      <c r="E32" s="80" t="s">
        <v>1067</v>
      </c>
      <c r="F32" s="81">
        <v>14.977399999999999</v>
      </c>
      <c r="G32" s="82">
        <f t="shared" si="0"/>
        <v>101997.74151399999</v>
      </c>
      <c r="H32" s="83" t="s">
        <v>1058</v>
      </c>
      <c r="I32" s="84">
        <v>21.81</v>
      </c>
      <c r="J32" s="80">
        <v>48</v>
      </c>
    </row>
    <row r="33" spans="1:10" x14ac:dyDescent="0.2">
      <c r="A33" s="77" t="s">
        <v>1099</v>
      </c>
      <c r="B33" s="78" t="s">
        <v>1100</v>
      </c>
      <c r="C33" s="78" t="s">
        <v>1055</v>
      </c>
      <c r="D33" s="79" t="s">
        <v>1101</v>
      </c>
      <c r="E33" s="80" t="s">
        <v>1057</v>
      </c>
      <c r="F33" s="81">
        <v>2.0392999999999999</v>
      </c>
      <c r="G33" s="82">
        <f t="shared" si="0"/>
        <v>13887.857322999998</v>
      </c>
      <c r="H33" s="83" t="s">
        <v>1058</v>
      </c>
      <c r="I33" s="84">
        <v>5.13</v>
      </c>
      <c r="J33" s="80">
        <v>13</v>
      </c>
    </row>
    <row r="34" spans="1:10" x14ac:dyDescent="0.2">
      <c r="A34" s="77" t="s">
        <v>1102</v>
      </c>
      <c r="B34" s="78" t="s">
        <v>1100</v>
      </c>
      <c r="C34" s="78" t="s">
        <v>1060</v>
      </c>
      <c r="D34" s="79" t="s">
        <v>1101</v>
      </c>
      <c r="E34" s="80" t="s">
        <v>1061</v>
      </c>
      <c r="F34" s="81">
        <v>2.4293</v>
      </c>
      <c r="G34" s="82">
        <f t="shared" si="0"/>
        <v>16543.800222999998</v>
      </c>
      <c r="H34" s="83" t="s">
        <v>1068</v>
      </c>
      <c r="I34" s="84">
        <v>4.8600000000000003</v>
      </c>
      <c r="J34" s="80">
        <v>11</v>
      </c>
    </row>
    <row r="35" spans="1:10" x14ac:dyDescent="0.2">
      <c r="A35" s="77" t="s">
        <v>1103</v>
      </c>
      <c r="B35" s="78" t="s">
        <v>1100</v>
      </c>
      <c r="C35" s="78" t="s">
        <v>1063</v>
      </c>
      <c r="D35" s="79" t="s">
        <v>1101</v>
      </c>
      <c r="E35" s="80" t="s">
        <v>1064</v>
      </c>
      <c r="F35" s="81">
        <v>4.0685000000000002</v>
      </c>
      <c r="G35" s="82">
        <f t="shared" si="0"/>
        <v>27706.932535</v>
      </c>
      <c r="H35" s="83" t="s">
        <v>1058</v>
      </c>
      <c r="I35" s="84">
        <v>10.029999999999999</v>
      </c>
      <c r="J35" s="80">
        <v>26</v>
      </c>
    </row>
    <row r="36" spans="1:10" x14ac:dyDescent="0.2">
      <c r="A36" s="77" t="s">
        <v>1104</v>
      </c>
      <c r="B36" s="78" t="s">
        <v>1100</v>
      </c>
      <c r="C36" s="78" t="s">
        <v>1066</v>
      </c>
      <c r="D36" s="79" t="s">
        <v>1101</v>
      </c>
      <c r="E36" s="80" t="s">
        <v>1067</v>
      </c>
      <c r="F36" s="81">
        <v>7.7847</v>
      </c>
      <c r="G36" s="82">
        <f t="shared" si="0"/>
        <v>53014.663316999999</v>
      </c>
      <c r="H36" s="83" t="s">
        <v>1058</v>
      </c>
      <c r="I36" s="84">
        <v>17.350000000000001</v>
      </c>
      <c r="J36" s="80">
        <v>47</v>
      </c>
    </row>
    <row r="37" spans="1:10" x14ac:dyDescent="0.2">
      <c r="A37" s="77" t="s">
        <v>1105</v>
      </c>
      <c r="B37" s="78" t="s">
        <v>1106</v>
      </c>
      <c r="C37" s="78" t="s">
        <v>1055</v>
      </c>
      <c r="D37" s="79" t="s">
        <v>1107</v>
      </c>
      <c r="E37" s="80" t="s">
        <v>1057</v>
      </c>
      <c r="F37" s="81">
        <v>2.0983000000000001</v>
      </c>
      <c r="G37" s="82">
        <f t="shared" si="0"/>
        <v>14289.653812999999</v>
      </c>
      <c r="H37" s="83" t="s">
        <v>1068</v>
      </c>
      <c r="I37" s="84">
        <v>3.92</v>
      </c>
      <c r="J37" s="80">
        <v>10</v>
      </c>
    </row>
    <row r="38" spans="1:10" x14ac:dyDescent="0.2">
      <c r="A38" s="77" t="s">
        <v>1108</v>
      </c>
      <c r="B38" s="78" t="s">
        <v>1106</v>
      </c>
      <c r="C38" s="78" t="s">
        <v>1060</v>
      </c>
      <c r="D38" s="79" t="s">
        <v>1107</v>
      </c>
      <c r="E38" s="80" t="s">
        <v>1061</v>
      </c>
      <c r="F38" s="81">
        <v>2.8613</v>
      </c>
      <c r="G38" s="82">
        <f t="shared" si="0"/>
        <v>19485.767743</v>
      </c>
      <c r="H38" s="83" t="s">
        <v>1068</v>
      </c>
      <c r="I38" s="84">
        <v>6.38</v>
      </c>
      <c r="J38" s="80">
        <v>19</v>
      </c>
    </row>
    <row r="39" spans="1:10" x14ac:dyDescent="0.2">
      <c r="A39" s="77" t="s">
        <v>1109</v>
      </c>
      <c r="B39" s="78" t="s">
        <v>1106</v>
      </c>
      <c r="C39" s="78" t="s">
        <v>1063</v>
      </c>
      <c r="D39" s="79" t="s">
        <v>1107</v>
      </c>
      <c r="E39" s="80" t="s">
        <v>1064</v>
      </c>
      <c r="F39" s="81">
        <v>4.5267999999999997</v>
      </c>
      <c r="G39" s="82">
        <f t="shared" si="0"/>
        <v>30828.005947999998</v>
      </c>
      <c r="H39" s="83" t="s">
        <v>1068</v>
      </c>
      <c r="I39" s="84">
        <v>12.05</v>
      </c>
      <c r="J39" s="80">
        <v>34</v>
      </c>
    </row>
    <row r="40" spans="1:10" x14ac:dyDescent="0.2">
      <c r="A40" s="77" t="s">
        <v>1110</v>
      </c>
      <c r="B40" s="78" t="s">
        <v>1106</v>
      </c>
      <c r="C40" s="78" t="s">
        <v>1066</v>
      </c>
      <c r="D40" s="79" t="s">
        <v>1107</v>
      </c>
      <c r="E40" s="80" t="s">
        <v>1067</v>
      </c>
      <c r="F40" s="81">
        <v>8.9449000000000005</v>
      </c>
      <c r="G40" s="82">
        <f t="shared" si="0"/>
        <v>60915.752938999998</v>
      </c>
      <c r="H40" s="83" t="s">
        <v>1068</v>
      </c>
      <c r="I40" s="84">
        <v>26.94</v>
      </c>
      <c r="J40" s="80">
        <v>76</v>
      </c>
    </row>
    <row r="41" spans="1:10" x14ac:dyDescent="0.2">
      <c r="A41" s="77" t="s">
        <v>1111</v>
      </c>
      <c r="B41" s="78" t="s">
        <v>1112</v>
      </c>
      <c r="C41" s="78" t="s">
        <v>1055</v>
      </c>
      <c r="D41" s="79" t="s">
        <v>1113</v>
      </c>
      <c r="E41" s="80" t="s">
        <v>1057</v>
      </c>
      <c r="F41" s="81">
        <v>1.2363999999999999</v>
      </c>
      <c r="G41" s="82">
        <f t="shared" si="0"/>
        <v>8420.020004</v>
      </c>
      <c r="H41" s="83" t="s">
        <v>1068</v>
      </c>
      <c r="I41" s="84">
        <v>2.2400000000000002</v>
      </c>
      <c r="J41" s="80">
        <v>7</v>
      </c>
    </row>
    <row r="42" spans="1:10" x14ac:dyDescent="0.2">
      <c r="A42" s="77" t="s">
        <v>1114</v>
      </c>
      <c r="B42" s="78" t="s">
        <v>1112</v>
      </c>
      <c r="C42" s="78" t="s">
        <v>1060</v>
      </c>
      <c r="D42" s="79" t="s">
        <v>1113</v>
      </c>
      <c r="E42" s="80" t="s">
        <v>1061</v>
      </c>
      <c r="F42" s="81">
        <v>1.4570000000000001</v>
      </c>
      <c r="G42" s="82">
        <f t="shared" si="0"/>
        <v>9922.3302700000004</v>
      </c>
      <c r="H42" s="83" t="s">
        <v>1068</v>
      </c>
      <c r="I42" s="84">
        <v>2.88</v>
      </c>
      <c r="J42" s="80">
        <v>11</v>
      </c>
    </row>
    <row r="43" spans="1:10" x14ac:dyDescent="0.2">
      <c r="A43" s="77" t="s">
        <v>1115</v>
      </c>
      <c r="B43" s="78" t="s">
        <v>1112</v>
      </c>
      <c r="C43" s="78" t="s">
        <v>1063</v>
      </c>
      <c r="D43" s="79" t="s">
        <v>1113</v>
      </c>
      <c r="E43" s="80" t="s">
        <v>1064</v>
      </c>
      <c r="F43" s="81">
        <v>4.0667999999999997</v>
      </c>
      <c r="G43" s="82">
        <f t="shared" si="0"/>
        <v>27695.355347999997</v>
      </c>
      <c r="H43" s="83" t="s">
        <v>1058</v>
      </c>
      <c r="I43" s="84">
        <v>10.5</v>
      </c>
      <c r="J43" s="80">
        <v>32</v>
      </c>
    </row>
    <row r="44" spans="1:10" x14ac:dyDescent="0.2">
      <c r="A44" s="77" t="s">
        <v>1116</v>
      </c>
      <c r="B44" s="78" t="s">
        <v>1112</v>
      </c>
      <c r="C44" s="78" t="s">
        <v>1066</v>
      </c>
      <c r="D44" s="79" t="s">
        <v>1113</v>
      </c>
      <c r="E44" s="80" t="s">
        <v>1067</v>
      </c>
      <c r="F44" s="81">
        <v>8.1304999999999996</v>
      </c>
      <c r="G44" s="82">
        <f t="shared" si="0"/>
        <v>55369.599354999991</v>
      </c>
      <c r="H44" s="83" t="s">
        <v>1058</v>
      </c>
      <c r="I44" s="84">
        <v>19.64</v>
      </c>
      <c r="J44" s="80">
        <v>54</v>
      </c>
    </row>
    <row r="45" spans="1:10" x14ac:dyDescent="0.2">
      <c r="A45" s="77" t="s">
        <v>1117</v>
      </c>
      <c r="B45" s="78" t="s">
        <v>1118</v>
      </c>
      <c r="C45" s="78" t="s">
        <v>1055</v>
      </c>
      <c r="D45" s="79" t="s">
        <v>1119</v>
      </c>
      <c r="E45" s="80" t="s">
        <v>1057</v>
      </c>
      <c r="F45" s="81">
        <v>1.1858</v>
      </c>
      <c r="G45" s="82">
        <f t="shared" si="0"/>
        <v>8075.428437999999</v>
      </c>
      <c r="H45" s="83" t="s">
        <v>1068</v>
      </c>
      <c r="I45" s="84">
        <v>2.9</v>
      </c>
      <c r="J45" s="80">
        <v>8</v>
      </c>
    </row>
    <row r="46" spans="1:10" x14ac:dyDescent="0.2">
      <c r="A46" s="77" t="s">
        <v>1120</v>
      </c>
      <c r="B46" s="78" t="s">
        <v>1118</v>
      </c>
      <c r="C46" s="78" t="s">
        <v>1060</v>
      </c>
      <c r="D46" s="79" t="s">
        <v>1119</v>
      </c>
      <c r="E46" s="80" t="s">
        <v>1061</v>
      </c>
      <c r="F46" s="81">
        <v>2.2593000000000001</v>
      </c>
      <c r="G46" s="82">
        <f t="shared" si="0"/>
        <v>15386.081523000001</v>
      </c>
      <c r="H46" s="83" t="s">
        <v>1058</v>
      </c>
      <c r="I46" s="84">
        <v>5.43</v>
      </c>
      <c r="J46" s="80">
        <v>16</v>
      </c>
    </row>
    <row r="47" spans="1:10" x14ac:dyDescent="0.2">
      <c r="A47" s="77" t="s">
        <v>1121</v>
      </c>
      <c r="B47" s="78" t="s">
        <v>1118</v>
      </c>
      <c r="C47" s="78" t="s">
        <v>1063</v>
      </c>
      <c r="D47" s="79" t="s">
        <v>1119</v>
      </c>
      <c r="E47" s="80" t="s">
        <v>1064</v>
      </c>
      <c r="F47" s="81">
        <v>4.6124000000000001</v>
      </c>
      <c r="G47" s="82">
        <f t="shared" si="0"/>
        <v>31410.951364</v>
      </c>
      <c r="H47" s="83" t="s">
        <v>1058</v>
      </c>
      <c r="I47" s="84">
        <v>9.7100000000000009</v>
      </c>
      <c r="J47" s="80">
        <v>26</v>
      </c>
    </row>
    <row r="48" spans="1:10" x14ac:dyDescent="0.2">
      <c r="A48" s="77" t="s">
        <v>1122</v>
      </c>
      <c r="B48" s="78" t="s">
        <v>1118</v>
      </c>
      <c r="C48" s="78" t="s">
        <v>1066</v>
      </c>
      <c r="D48" s="79" t="s">
        <v>1119</v>
      </c>
      <c r="E48" s="80" t="s">
        <v>1067</v>
      </c>
      <c r="F48" s="81">
        <v>7.9598000000000004</v>
      </c>
      <c r="G48" s="82">
        <f t="shared" si="0"/>
        <v>54207.113577999997</v>
      </c>
      <c r="H48" s="83" t="s">
        <v>1058</v>
      </c>
      <c r="I48" s="84">
        <v>18.82</v>
      </c>
      <c r="J48" s="80">
        <v>49</v>
      </c>
    </row>
    <row r="49" spans="1:10" x14ac:dyDescent="0.2">
      <c r="A49" s="77" t="s">
        <v>1123</v>
      </c>
      <c r="B49" s="78" t="s">
        <v>1124</v>
      </c>
      <c r="C49" s="78" t="s">
        <v>1055</v>
      </c>
      <c r="D49" s="79" t="s">
        <v>1125</v>
      </c>
      <c r="E49" s="80" t="s">
        <v>1057</v>
      </c>
      <c r="F49" s="81">
        <v>1.175</v>
      </c>
      <c r="G49" s="82">
        <f t="shared" si="0"/>
        <v>8001.87925</v>
      </c>
      <c r="H49" s="83" t="s">
        <v>1058</v>
      </c>
      <c r="I49" s="84">
        <v>1.43</v>
      </c>
      <c r="J49" s="80">
        <v>4</v>
      </c>
    </row>
    <row r="50" spans="1:10" x14ac:dyDescent="0.2">
      <c r="A50" s="77" t="s">
        <v>1126</v>
      </c>
      <c r="B50" s="78" t="s">
        <v>1124</v>
      </c>
      <c r="C50" s="78" t="s">
        <v>1060</v>
      </c>
      <c r="D50" s="79" t="s">
        <v>1125</v>
      </c>
      <c r="E50" s="80" t="s">
        <v>1061</v>
      </c>
      <c r="F50" s="81">
        <v>1.6503000000000001</v>
      </c>
      <c r="G50" s="82">
        <f t="shared" si="0"/>
        <v>11238.724533000001</v>
      </c>
      <c r="H50" s="83" t="s">
        <v>1058</v>
      </c>
      <c r="I50" s="84">
        <v>2.67</v>
      </c>
      <c r="J50" s="80">
        <v>9</v>
      </c>
    </row>
    <row r="51" spans="1:10" x14ac:dyDescent="0.2">
      <c r="A51" s="77" t="s">
        <v>1127</v>
      </c>
      <c r="B51" s="78" t="s">
        <v>1124</v>
      </c>
      <c r="C51" s="78" t="s">
        <v>1063</v>
      </c>
      <c r="D51" s="79" t="s">
        <v>1125</v>
      </c>
      <c r="E51" s="80" t="s">
        <v>1064</v>
      </c>
      <c r="F51" s="81">
        <v>3.3010000000000002</v>
      </c>
      <c r="G51" s="82">
        <f t="shared" si="0"/>
        <v>22480.17311</v>
      </c>
      <c r="H51" s="83" t="s">
        <v>1058</v>
      </c>
      <c r="I51" s="84">
        <v>6.97</v>
      </c>
      <c r="J51" s="80">
        <v>19</v>
      </c>
    </row>
    <row r="52" spans="1:10" x14ac:dyDescent="0.2">
      <c r="A52" s="77" t="s">
        <v>1128</v>
      </c>
      <c r="B52" s="78" t="s">
        <v>1124</v>
      </c>
      <c r="C52" s="78" t="s">
        <v>1066</v>
      </c>
      <c r="D52" s="79" t="s">
        <v>1125</v>
      </c>
      <c r="E52" s="80" t="s">
        <v>1067</v>
      </c>
      <c r="F52" s="81">
        <v>6.8914999999999997</v>
      </c>
      <c r="G52" s="82">
        <f t="shared" si="0"/>
        <v>46931.873064999992</v>
      </c>
      <c r="H52" s="83" t="s">
        <v>1058</v>
      </c>
      <c r="I52" s="84">
        <v>13.69</v>
      </c>
      <c r="J52" s="80">
        <v>35</v>
      </c>
    </row>
    <row r="53" spans="1:10" ht="25.5" x14ac:dyDescent="0.2">
      <c r="A53" s="77" t="s">
        <v>1129</v>
      </c>
      <c r="B53" s="78" t="s">
        <v>1130</v>
      </c>
      <c r="C53" s="78" t="s">
        <v>1055</v>
      </c>
      <c r="D53" s="79" t="s">
        <v>1131</v>
      </c>
      <c r="E53" s="80" t="s">
        <v>1057</v>
      </c>
      <c r="F53" s="81">
        <v>1.3505</v>
      </c>
      <c r="G53" s="82">
        <f t="shared" si="0"/>
        <v>9197.0535550000004</v>
      </c>
      <c r="H53" s="83" t="s">
        <v>1068</v>
      </c>
      <c r="I53" s="84">
        <v>2.23</v>
      </c>
      <c r="J53" s="80">
        <v>6</v>
      </c>
    </row>
    <row r="54" spans="1:10" ht="25.5" x14ac:dyDescent="0.2">
      <c r="A54" s="77" t="s">
        <v>1132</v>
      </c>
      <c r="B54" s="78" t="s">
        <v>1130</v>
      </c>
      <c r="C54" s="78" t="s">
        <v>1060</v>
      </c>
      <c r="D54" s="79" t="s">
        <v>1131</v>
      </c>
      <c r="E54" s="80" t="s">
        <v>1061</v>
      </c>
      <c r="F54" s="81">
        <v>1.7658</v>
      </c>
      <c r="G54" s="82">
        <f t="shared" si="0"/>
        <v>12025.292238</v>
      </c>
      <c r="H54" s="83" t="s">
        <v>1068</v>
      </c>
      <c r="I54" s="84">
        <v>3.05</v>
      </c>
      <c r="J54" s="80">
        <v>8</v>
      </c>
    </row>
    <row r="55" spans="1:10" ht="25.5" x14ac:dyDescent="0.2">
      <c r="A55" s="77" t="s">
        <v>1133</v>
      </c>
      <c r="B55" s="78" t="s">
        <v>1130</v>
      </c>
      <c r="C55" s="78" t="s">
        <v>1063</v>
      </c>
      <c r="D55" s="79" t="s">
        <v>1131</v>
      </c>
      <c r="E55" s="80" t="s">
        <v>1064</v>
      </c>
      <c r="F55" s="81">
        <v>2.8355999999999999</v>
      </c>
      <c r="G55" s="82">
        <f t="shared" si="0"/>
        <v>19310.747915999997</v>
      </c>
      <c r="H55" s="83" t="s">
        <v>1058</v>
      </c>
      <c r="I55" s="84">
        <v>8.14</v>
      </c>
      <c r="J55" s="80">
        <v>23</v>
      </c>
    </row>
    <row r="56" spans="1:10" ht="25.5" x14ac:dyDescent="0.2">
      <c r="A56" s="77" t="s">
        <v>1134</v>
      </c>
      <c r="B56" s="78" t="s">
        <v>1130</v>
      </c>
      <c r="C56" s="78" t="s">
        <v>1066</v>
      </c>
      <c r="D56" s="79" t="s">
        <v>1131</v>
      </c>
      <c r="E56" s="80" t="s">
        <v>1067</v>
      </c>
      <c r="F56" s="81">
        <v>6.6155999999999997</v>
      </c>
      <c r="G56" s="82">
        <f t="shared" si="0"/>
        <v>45052.963715999998</v>
      </c>
      <c r="H56" s="83" t="s">
        <v>1058</v>
      </c>
      <c r="I56" s="84">
        <v>19.39</v>
      </c>
      <c r="J56" s="80">
        <v>56</v>
      </c>
    </row>
    <row r="57" spans="1:10" x14ac:dyDescent="0.2">
      <c r="A57" s="77" t="s">
        <v>1135</v>
      </c>
      <c r="B57" s="78" t="s">
        <v>1136</v>
      </c>
      <c r="C57" s="78" t="s">
        <v>1055</v>
      </c>
      <c r="D57" s="79" t="s">
        <v>1137</v>
      </c>
      <c r="E57" s="80" t="s">
        <v>1057</v>
      </c>
      <c r="F57" s="81">
        <v>1.004</v>
      </c>
      <c r="G57" s="82">
        <f t="shared" si="0"/>
        <v>6837.3504399999993</v>
      </c>
      <c r="H57" s="83" t="s">
        <v>1058</v>
      </c>
      <c r="I57" s="84">
        <v>3.32</v>
      </c>
      <c r="J57" s="80">
        <v>10</v>
      </c>
    </row>
    <row r="58" spans="1:10" x14ac:dyDescent="0.2">
      <c r="A58" s="77" t="s">
        <v>1138</v>
      </c>
      <c r="B58" s="78" t="s">
        <v>1136</v>
      </c>
      <c r="C58" s="78" t="s">
        <v>1060</v>
      </c>
      <c r="D58" s="79" t="s">
        <v>1137</v>
      </c>
      <c r="E58" s="80" t="s">
        <v>1061</v>
      </c>
      <c r="F58" s="81">
        <v>1.2445999999999999</v>
      </c>
      <c r="G58" s="82">
        <f t="shared" si="0"/>
        <v>8475.8629059999985</v>
      </c>
      <c r="H58" s="83" t="s">
        <v>1058</v>
      </c>
      <c r="I58" s="84">
        <v>4.4800000000000004</v>
      </c>
      <c r="J58" s="80">
        <v>13</v>
      </c>
    </row>
    <row r="59" spans="1:10" x14ac:dyDescent="0.2">
      <c r="A59" s="77" t="s">
        <v>1139</v>
      </c>
      <c r="B59" s="78" t="s">
        <v>1136</v>
      </c>
      <c r="C59" s="78" t="s">
        <v>1063</v>
      </c>
      <c r="D59" s="79" t="s">
        <v>1137</v>
      </c>
      <c r="E59" s="80" t="s">
        <v>1064</v>
      </c>
      <c r="F59" s="81">
        <v>1.6653</v>
      </c>
      <c r="G59" s="82">
        <f t="shared" si="0"/>
        <v>11340.876183</v>
      </c>
      <c r="H59" s="83" t="s">
        <v>1058</v>
      </c>
      <c r="I59" s="84">
        <v>6.46</v>
      </c>
      <c r="J59" s="80">
        <v>20</v>
      </c>
    </row>
    <row r="60" spans="1:10" x14ac:dyDescent="0.2">
      <c r="A60" s="77" t="s">
        <v>1140</v>
      </c>
      <c r="B60" s="78" t="s">
        <v>1136</v>
      </c>
      <c r="C60" s="78" t="s">
        <v>1066</v>
      </c>
      <c r="D60" s="79" t="s">
        <v>1137</v>
      </c>
      <c r="E60" s="80" t="s">
        <v>1067</v>
      </c>
      <c r="F60" s="81">
        <v>3.8818000000000001</v>
      </c>
      <c r="G60" s="82">
        <f t="shared" si="0"/>
        <v>26435.484998</v>
      </c>
      <c r="H60" s="83" t="s">
        <v>1058</v>
      </c>
      <c r="I60" s="84">
        <v>12.92</v>
      </c>
      <c r="J60" s="80">
        <v>41</v>
      </c>
    </row>
    <row r="61" spans="1:10" x14ac:dyDescent="0.2">
      <c r="A61" s="77" t="s">
        <v>1141</v>
      </c>
      <c r="B61" s="78" t="s">
        <v>1142</v>
      </c>
      <c r="C61" s="78" t="s">
        <v>1055</v>
      </c>
      <c r="D61" s="79" t="s">
        <v>1143</v>
      </c>
      <c r="E61" s="80" t="s">
        <v>1057</v>
      </c>
      <c r="F61" s="81">
        <v>0.85850000000000004</v>
      </c>
      <c r="G61" s="82">
        <f t="shared" si="0"/>
        <v>5846.4794350000002</v>
      </c>
      <c r="H61" s="83" t="s">
        <v>1058</v>
      </c>
      <c r="I61" s="84">
        <v>2.73</v>
      </c>
      <c r="J61" s="80">
        <v>8</v>
      </c>
    </row>
    <row r="62" spans="1:10" x14ac:dyDescent="0.2">
      <c r="A62" s="77" t="s">
        <v>1144</v>
      </c>
      <c r="B62" s="78" t="s">
        <v>1142</v>
      </c>
      <c r="C62" s="78" t="s">
        <v>1060</v>
      </c>
      <c r="D62" s="79" t="s">
        <v>1143</v>
      </c>
      <c r="E62" s="80" t="s">
        <v>1061</v>
      </c>
      <c r="F62" s="81">
        <v>0.91210000000000002</v>
      </c>
      <c r="G62" s="82">
        <f t="shared" si="0"/>
        <v>6211.5013309999995</v>
      </c>
      <c r="H62" s="83" t="s">
        <v>1058</v>
      </c>
      <c r="I62" s="84">
        <v>3.59</v>
      </c>
      <c r="J62" s="80">
        <v>11</v>
      </c>
    </row>
    <row r="63" spans="1:10" x14ac:dyDescent="0.2">
      <c r="A63" s="77" t="s">
        <v>1145</v>
      </c>
      <c r="B63" s="78" t="s">
        <v>1142</v>
      </c>
      <c r="C63" s="78" t="s">
        <v>1063</v>
      </c>
      <c r="D63" s="79" t="s">
        <v>1143</v>
      </c>
      <c r="E63" s="80" t="s">
        <v>1064</v>
      </c>
      <c r="F63" s="81">
        <v>1.2916000000000001</v>
      </c>
      <c r="G63" s="82">
        <f t="shared" si="0"/>
        <v>8795.9380760000004</v>
      </c>
      <c r="H63" s="83" t="s">
        <v>1058</v>
      </c>
      <c r="I63" s="84">
        <v>5.63</v>
      </c>
      <c r="J63" s="80">
        <v>17</v>
      </c>
    </row>
    <row r="64" spans="1:10" x14ac:dyDescent="0.2">
      <c r="A64" s="77" t="s">
        <v>1146</v>
      </c>
      <c r="B64" s="78" t="s">
        <v>1142</v>
      </c>
      <c r="C64" s="78" t="s">
        <v>1066</v>
      </c>
      <c r="D64" s="79" t="s">
        <v>1143</v>
      </c>
      <c r="E64" s="80" t="s">
        <v>1067</v>
      </c>
      <c r="F64" s="81">
        <v>2.4458000000000002</v>
      </c>
      <c r="G64" s="82">
        <f t="shared" si="0"/>
        <v>16656.167038</v>
      </c>
      <c r="H64" s="83" t="s">
        <v>1058</v>
      </c>
      <c r="I64" s="84">
        <v>9.1</v>
      </c>
      <c r="J64" s="80">
        <v>29</v>
      </c>
    </row>
    <row r="65" spans="1:10" ht="25.5" x14ac:dyDescent="0.2">
      <c r="A65" s="77" t="s">
        <v>1147</v>
      </c>
      <c r="B65" s="78" t="s">
        <v>1148</v>
      </c>
      <c r="C65" s="78" t="s">
        <v>1055</v>
      </c>
      <c r="D65" s="79" t="s">
        <v>1149</v>
      </c>
      <c r="E65" s="80" t="s">
        <v>1057</v>
      </c>
      <c r="F65" s="81">
        <v>0.621</v>
      </c>
      <c r="G65" s="82">
        <f t="shared" si="0"/>
        <v>4229.0783099999999</v>
      </c>
      <c r="H65" s="83" t="s">
        <v>1058</v>
      </c>
      <c r="I65" s="84">
        <v>4.18</v>
      </c>
      <c r="J65" s="80">
        <v>14</v>
      </c>
    </row>
    <row r="66" spans="1:10" ht="25.5" x14ac:dyDescent="0.2">
      <c r="A66" s="77" t="s">
        <v>1150</v>
      </c>
      <c r="B66" s="78" t="s">
        <v>1148</v>
      </c>
      <c r="C66" s="78" t="s">
        <v>1060</v>
      </c>
      <c r="D66" s="79" t="s">
        <v>1149</v>
      </c>
      <c r="E66" s="80" t="s">
        <v>1061</v>
      </c>
      <c r="F66" s="81">
        <v>0.77210000000000001</v>
      </c>
      <c r="G66" s="82">
        <f t="shared" si="0"/>
        <v>5258.0859309999996</v>
      </c>
      <c r="H66" s="83" t="s">
        <v>1058</v>
      </c>
      <c r="I66" s="84">
        <v>7.82</v>
      </c>
      <c r="J66" s="80">
        <v>23</v>
      </c>
    </row>
    <row r="67" spans="1:10" ht="25.5" x14ac:dyDescent="0.2">
      <c r="A67" s="77" t="s">
        <v>1151</v>
      </c>
      <c r="B67" s="78" t="s">
        <v>1148</v>
      </c>
      <c r="C67" s="78" t="s">
        <v>1063</v>
      </c>
      <c r="D67" s="79" t="s">
        <v>1149</v>
      </c>
      <c r="E67" s="80" t="s">
        <v>1064</v>
      </c>
      <c r="F67" s="81">
        <v>1.1434</v>
      </c>
      <c r="G67" s="82">
        <f t="shared" si="0"/>
        <v>7786.6797739999993</v>
      </c>
      <c r="H67" s="83" t="s">
        <v>1058</v>
      </c>
      <c r="I67" s="84">
        <v>8.11</v>
      </c>
      <c r="J67" s="80">
        <v>25</v>
      </c>
    </row>
    <row r="68" spans="1:10" ht="25.5" x14ac:dyDescent="0.2">
      <c r="A68" s="77" t="s">
        <v>1152</v>
      </c>
      <c r="B68" s="78" t="s">
        <v>1148</v>
      </c>
      <c r="C68" s="78" t="s">
        <v>1066</v>
      </c>
      <c r="D68" s="79" t="s">
        <v>1149</v>
      </c>
      <c r="E68" s="80" t="s">
        <v>1067</v>
      </c>
      <c r="F68" s="81">
        <v>3.1886999999999999</v>
      </c>
      <c r="G68" s="82">
        <f t="shared" si="0"/>
        <v>21715.397756999999</v>
      </c>
      <c r="H68" s="83" t="s">
        <v>1058</v>
      </c>
      <c r="I68" s="84">
        <v>11.96</v>
      </c>
      <c r="J68" s="80">
        <v>32</v>
      </c>
    </row>
    <row r="69" spans="1:10" ht="25.5" x14ac:dyDescent="0.2">
      <c r="A69" s="77" t="s">
        <v>1153</v>
      </c>
      <c r="B69" s="78" t="s">
        <v>1154</v>
      </c>
      <c r="C69" s="78" t="s">
        <v>1055</v>
      </c>
      <c r="D69" s="79" t="s">
        <v>1155</v>
      </c>
      <c r="E69" s="80" t="s">
        <v>1057</v>
      </c>
      <c r="F69" s="81">
        <v>0.87609999999999999</v>
      </c>
      <c r="G69" s="82">
        <f t="shared" si="0"/>
        <v>5966.3373709999996</v>
      </c>
      <c r="H69" s="83" t="s">
        <v>1058</v>
      </c>
      <c r="I69" s="84">
        <v>3.41</v>
      </c>
      <c r="J69" s="80">
        <v>9</v>
      </c>
    </row>
    <row r="70" spans="1:10" ht="25.5" x14ac:dyDescent="0.2">
      <c r="A70" s="77" t="s">
        <v>1156</v>
      </c>
      <c r="B70" s="78" t="s">
        <v>1154</v>
      </c>
      <c r="C70" s="78" t="s">
        <v>1060</v>
      </c>
      <c r="D70" s="79" t="s">
        <v>1155</v>
      </c>
      <c r="E70" s="80" t="s">
        <v>1061</v>
      </c>
      <c r="F70" s="81">
        <v>1.1194999999999999</v>
      </c>
      <c r="G70" s="82">
        <f t="shared" si="0"/>
        <v>7623.9181449999996</v>
      </c>
      <c r="H70" s="83" t="s">
        <v>1058</v>
      </c>
      <c r="I70" s="84">
        <v>4.37</v>
      </c>
      <c r="J70" s="80">
        <v>11</v>
      </c>
    </row>
    <row r="71" spans="1:10" ht="25.5" x14ac:dyDescent="0.2">
      <c r="A71" s="77" t="s">
        <v>1157</v>
      </c>
      <c r="B71" s="78" t="s">
        <v>1154</v>
      </c>
      <c r="C71" s="78" t="s">
        <v>1063</v>
      </c>
      <c r="D71" s="79" t="s">
        <v>1155</v>
      </c>
      <c r="E71" s="80" t="s">
        <v>1064</v>
      </c>
      <c r="F71" s="81">
        <v>1.6936</v>
      </c>
      <c r="G71" s="82">
        <f t="shared" si="0"/>
        <v>11533.602295999999</v>
      </c>
      <c r="H71" s="83" t="s">
        <v>1058</v>
      </c>
      <c r="I71" s="84">
        <v>6.99</v>
      </c>
      <c r="J71" s="80">
        <v>20</v>
      </c>
    </row>
    <row r="72" spans="1:10" ht="25.5" x14ac:dyDescent="0.2">
      <c r="A72" s="77" t="s">
        <v>1158</v>
      </c>
      <c r="B72" s="78" t="s">
        <v>1154</v>
      </c>
      <c r="C72" s="78" t="s">
        <v>1066</v>
      </c>
      <c r="D72" s="79" t="s">
        <v>1155</v>
      </c>
      <c r="E72" s="80" t="s">
        <v>1067</v>
      </c>
      <c r="F72" s="81">
        <v>3.8711000000000002</v>
      </c>
      <c r="G72" s="82">
        <f t="shared" si="0"/>
        <v>26362.616821</v>
      </c>
      <c r="H72" s="83" t="s">
        <v>1058</v>
      </c>
      <c r="I72" s="84">
        <v>12.1</v>
      </c>
      <c r="J72" s="80">
        <v>33</v>
      </c>
    </row>
    <row r="73" spans="1:10" x14ac:dyDescent="0.2">
      <c r="A73" s="77" t="s">
        <v>1159</v>
      </c>
      <c r="B73" s="78" t="s">
        <v>1160</v>
      </c>
      <c r="C73" s="78" t="s">
        <v>1055</v>
      </c>
      <c r="D73" s="79" t="s">
        <v>1161</v>
      </c>
      <c r="E73" s="80" t="s">
        <v>1057</v>
      </c>
      <c r="F73" s="81">
        <v>0.85970000000000002</v>
      </c>
      <c r="G73" s="82">
        <f t="shared" ref="G73:G136" si="1">F73*$G$7</f>
        <v>5854.6515669999999</v>
      </c>
      <c r="H73" s="83" t="s">
        <v>1058</v>
      </c>
      <c r="I73" s="84">
        <v>3.27</v>
      </c>
      <c r="J73" s="80">
        <v>10</v>
      </c>
    </row>
    <row r="74" spans="1:10" x14ac:dyDescent="0.2">
      <c r="A74" s="77" t="s">
        <v>1162</v>
      </c>
      <c r="B74" s="78" t="s">
        <v>1160</v>
      </c>
      <c r="C74" s="78" t="s">
        <v>1060</v>
      </c>
      <c r="D74" s="79" t="s">
        <v>1161</v>
      </c>
      <c r="E74" s="80" t="s">
        <v>1061</v>
      </c>
      <c r="F74" s="81">
        <v>1.1341000000000001</v>
      </c>
      <c r="G74" s="82">
        <f t="shared" si="1"/>
        <v>7723.3457510000007</v>
      </c>
      <c r="H74" s="83" t="s">
        <v>1058</v>
      </c>
      <c r="I74" s="84">
        <v>4.38</v>
      </c>
      <c r="J74" s="80">
        <v>12</v>
      </c>
    </row>
    <row r="75" spans="1:10" x14ac:dyDescent="0.2">
      <c r="A75" s="77" t="s">
        <v>1163</v>
      </c>
      <c r="B75" s="78" t="s">
        <v>1160</v>
      </c>
      <c r="C75" s="78" t="s">
        <v>1063</v>
      </c>
      <c r="D75" s="79" t="s">
        <v>1161</v>
      </c>
      <c r="E75" s="80" t="s">
        <v>1064</v>
      </c>
      <c r="F75" s="81">
        <v>1.5515000000000001</v>
      </c>
      <c r="G75" s="82">
        <f t="shared" si="1"/>
        <v>10565.885665</v>
      </c>
      <c r="H75" s="83" t="s">
        <v>1058</v>
      </c>
      <c r="I75" s="84">
        <v>5.09</v>
      </c>
      <c r="J75" s="80">
        <v>16</v>
      </c>
    </row>
    <row r="76" spans="1:10" x14ac:dyDescent="0.2">
      <c r="A76" s="77" t="s">
        <v>1164</v>
      </c>
      <c r="B76" s="78" t="s">
        <v>1160</v>
      </c>
      <c r="C76" s="78" t="s">
        <v>1066</v>
      </c>
      <c r="D76" s="79" t="s">
        <v>1161</v>
      </c>
      <c r="E76" s="80" t="s">
        <v>1067</v>
      </c>
      <c r="F76" s="81">
        <v>2.8650000000000002</v>
      </c>
      <c r="G76" s="82">
        <f t="shared" si="1"/>
        <v>19510.96515</v>
      </c>
      <c r="H76" s="83" t="s">
        <v>1058</v>
      </c>
      <c r="I76" s="84">
        <v>8.27</v>
      </c>
      <c r="J76" s="80">
        <v>30</v>
      </c>
    </row>
    <row r="77" spans="1:10" x14ac:dyDescent="0.2">
      <c r="A77" s="77" t="s">
        <v>1165</v>
      </c>
      <c r="B77" s="78" t="s">
        <v>1166</v>
      </c>
      <c r="C77" s="78" t="s">
        <v>1055</v>
      </c>
      <c r="D77" s="79" t="s">
        <v>1167</v>
      </c>
      <c r="E77" s="80" t="s">
        <v>1057</v>
      </c>
      <c r="F77" s="81">
        <v>0.79310000000000003</v>
      </c>
      <c r="G77" s="82">
        <f t="shared" si="1"/>
        <v>5401.0982409999997</v>
      </c>
      <c r="H77" s="83" t="s">
        <v>1068</v>
      </c>
      <c r="I77" s="84">
        <v>2.34</v>
      </c>
      <c r="J77" s="80">
        <v>6</v>
      </c>
    </row>
    <row r="78" spans="1:10" x14ac:dyDescent="0.2">
      <c r="A78" s="77" t="s">
        <v>1168</v>
      </c>
      <c r="B78" s="78" t="s">
        <v>1166</v>
      </c>
      <c r="C78" s="78" t="s">
        <v>1060</v>
      </c>
      <c r="D78" s="79" t="s">
        <v>1167</v>
      </c>
      <c r="E78" s="80" t="s">
        <v>1061</v>
      </c>
      <c r="F78" s="81">
        <v>1.1780999999999999</v>
      </c>
      <c r="G78" s="82">
        <f t="shared" si="1"/>
        <v>8022.9905909999989</v>
      </c>
      <c r="H78" s="83" t="s">
        <v>1068</v>
      </c>
      <c r="I78" s="84">
        <v>4.66</v>
      </c>
      <c r="J78" s="80">
        <v>16</v>
      </c>
    </row>
    <row r="79" spans="1:10" x14ac:dyDescent="0.2">
      <c r="A79" s="77" t="s">
        <v>1169</v>
      </c>
      <c r="B79" s="78" t="s">
        <v>1166</v>
      </c>
      <c r="C79" s="78" t="s">
        <v>1063</v>
      </c>
      <c r="D79" s="79" t="s">
        <v>1167</v>
      </c>
      <c r="E79" s="80" t="s">
        <v>1064</v>
      </c>
      <c r="F79" s="81">
        <v>2.0642999999999998</v>
      </c>
      <c r="G79" s="82">
        <f t="shared" si="1"/>
        <v>14058.110072999998</v>
      </c>
      <c r="H79" s="83" t="s">
        <v>1068</v>
      </c>
      <c r="I79" s="84">
        <v>10.62</v>
      </c>
      <c r="J79" s="80">
        <v>40</v>
      </c>
    </row>
    <row r="80" spans="1:10" x14ac:dyDescent="0.2">
      <c r="A80" s="77" t="s">
        <v>1170</v>
      </c>
      <c r="B80" s="78" t="s">
        <v>1166</v>
      </c>
      <c r="C80" s="78" t="s">
        <v>1066</v>
      </c>
      <c r="D80" s="79" t="s">
        <v>1167</v>
      </c>
      <c r="E80" s="80" t="s">
        <v>1067</v>
      </c>
      <c r="F80" s="81">
        <v>3.1093999999999999</v>
      </c>
      <c r="G80" s="82">
        <f t="shared" si="1"/>
        <v>21175.356034</v>
      </c>
      <c r="H80" s="83" t="s">
        <v>1058</v>
      </c>
      <c r="I80" s="84">
        <v>10.75</v>
      </c>
      <c r="J80" s="80">
        <v>30</v>
      </c>
    </row>
    <row r="81" spans="1:10" ht="25.5" x14ac:dyDescent="0.2">
      <c r="A81" s="77" t="s">
        <v>1171</v>
      </c>
      <c r="B81" s="78" t="s">
        <v>1172</v>
      </c>
      <c r="C81" s="78" t="s">
        <v>1055</v>
      </c>
      <c r="D81" s="79" t="s">
        <v>1173</v>
      </c>
      <c r="E81" s="80" t="s">
        <v>1057</v>
      </c>
      <c r="F81" s="81">
        <v>0.75790000000000002</v>
      </c>
      <c r="G81" s="82">
        <f t="shared" si="1"/>
        <v>5161.3823689999999</v>
      </c>
      <c r="H81" s="83" t="s">
        <v>1068</v>
      </c>
      <c r="I81" s="84">
        <v>2.31</v>
      </c>
      <c r="J81" s="80">
        <v>6</v>
      </c>
    </row>
    <row r="82" spans="1:10" ht="25.5" x14ac:dyDescent="0.2">
      <c r="A82" s="77" t="s">
        <v>1174</v>
      </c>
      <c r="B82" s="78" t="s">
        <v>1172</v>
      </c>
      <c r="C82" s="78" t="s">
        <v>1060</v>
      </c>
      <c r="D82" s="79" t="s">
        <v>1173</v>
      </c>
      <c r="E82" s="80" t="s">
        <v>1061</v>
      </c>
      <c r="F82" s="81">
        <v>0.86150000000000004</v>
      </c>
      <c r="G82" s="82">
        <f t="shared" si="1"/>
        <v>5866.9097650000003</v>
      </c>
      <c r="H82" s="83" t="s">
        <v>1068</v>
      </c>
      <c r="I82" s="84">
        <v>2.14</v>
      </c>
      <c r="J82" s="80">
        <v>5</v>
      </c>
    </row>
    <row r="83" spans="1:10" ht="25.5" x14ac:dyDescent="0.2">
      <c r="A83" s="77" t="s">
        <v>1175</v>
      </c>
      <c r="B83" s="78" t="s">
        <v>1172</v>
      </c>
      <c r="C83" s="78" t="s">
        <v>1063</v>
      </c>
      <c r="D83" s="79" t="s">
        <v>1173</v>
      </c>
      <c r="E83" s="80" t="s">
        <v>1064</v>
      </c>
      <c r="F83" s="81">
        <v>1.1754</v>
      </c>
      <c r="G83" s="82">
        <f t="shared" si="1"/>
        <v>8004.6032939999996</v>
      </c>
      <c r="H83" s="83" t="s">
        <v>1068</v>
      </c>
      <c r="I83" s="84">
        <v>4.47</v>
      </c>
      <c r="J83" s="80">
        <v>12</v>
      </c>
    </row>
    <row r="84" spans="1:10" ht="25.5" x14ac:dyDescent="0.2">
      <c r="A84" s="77" t="s">
        <v>1176</v>
      </c>
      <c r="B84" s="78" t="s">
        <v>1172</v>
      </c>
      <c r="C84" s="78" t="s">
        <v>1066</v>
      </c>
      <c r="D84" s="79" t="s">
        <v>1173</v>
      </c>
      <c r="E84" s="80" t="s">
        <v>1067</v>
      </c>
      <c r="F84" s="81">
        <v>2.5573000000000001</v>
      </c>
      <c r="G84" s="82">
        <f t="shared" si="1"/>
        <v>17415.494302999999</v>
      </c>
      <c r="H84" s="83" t="s">
        <v>1068</v>
      </c>
      <c r="I84" s="84">
        <v>8.5299999999999994</v>
      </c>
      <c r="J84" s="80">
        <v>26</v>
      </c>
    </row>
    <row r="85" spans="1:10" x14ac:dyDescent="0.2">
      <c r="A85" s="77" t="s">
        <v>1177</v>
      </c>
      <c r="B85" s="78" t="s">
        <v>1178</v>
      </c>
      <c r="C85" s="78" t="s">
        <v>1055</v>
      </c>
      <c r="D85" s="79" t="s">
        <v>1179</v>
      </c>
      <c r="E85" s="80" t="s">
        <v>1057</v>
      </c>
      <c r="F85" s="81">
        <v>0.57709999999999995</v>
      </c>
      <c r="G85" s="82">
        <f t="shared" si="1"/>
        <v>3930.1144809999996</v>
      </c>
      <c r="H85" s="83" t="s">
        <v>1068</v>
      </c>
      <c r="I85" s="84">
        <v>1.45</v>
      </c>
      <c r="J85" s="80">
        <v>3</v>
      </c>
    </row>
    <row r="86" spans="1:10" x14ac:dyDescent="0.2">
      <c r="A86" s="77" t="s">
        <v>1180</v>
      </c>
      <c r="B86" s="78" t="s">
        <v>1178</v>
      </c>
      <c r="C86" s="78" t="s">
        <v>1060</v>
      </c>
      <c r="D86" s="79" t="s">
        <v>1179</v>
      </c>
      <c r="E86" s="80" t="s">
        <v>1061</v>
      </c>
      <c r="F86" s="81">
        <v>0.71830000000000005</v>
      </c>
      <c r="G86" s="82">
        <f t="shared" si="1"/>
        <v>4891.7020130000001</v>
      </c>
      <c r="H86" s="83" t="s">
        <v>1068</v>
      </c>
      <c r="I86" s="84">
        <v>1.91</v>
      </c>
      <c r="J86" s="80">
        <v>4</v>
      </c>
    </row>
    <row r="87" spans="1:10" x14ac:dyDescent="0.2">
      <c r="A87" s="77" t="s">
        <v>1181</v>
      </c>
      <c r="B87" s="78" t="s">
        <v>1178</v>
      </c>
      <c r="C87" s="78" t="s">
        <v>1063</v>
      </c>
      <c r="D87" s="79" t="s">
        <v>1179</v>
      </c>
      <c r="E87" s="80" t="s">
        <v>1064</v>
      </c>
      <c r="F87" s="81">
        <v>0.82350000000000001</v>
      </c>
      <c r="G87" s="82">
        <f t="shared" si="1"/>
        <v>5608.1255849999998</v>
      </c>
      <c r="H87" s="83" t="s">
        <v>1068</v>
      </c>
      <c r="I87" s="84">
        <v>2.64</v>
      </c>
      <c r="J87" s="80">
        <v>7</v>
      </c>
    </row>
    <row r="88" spans="1:10" x14ac:dyDescent="0.2">
      <c r="A88" s="77" t="s">
        <v>1182</v>
      </c>
      <c r="B88" s="78" t="s">
        <v>1178</v>
      </c>
      <c r="C88" s="78" t="s">
        <v>1066</v>
      </c>
      <c r="D88" s="79" t="s">
        <v>1179</v>
      </c>
      <c r="E88" s="80" t="s">
        <v>1067</v>
      </c>
      <c r="F88" s="81">
        <v>2.1354000000000002</v>
      </c>
      <c r="G88" s="82">
        <f t="shared" si="1"/>
        <v>14542.308894</v>
      </c>
      <c r="H88" s="83" t="s">
        <v>1058</v>
      </c>
      <c r="I88" s="84">
        <v>7.87</v>
      </c>
      <c r="J88" s="80">
        <v>22</v>
      </c>
    </row>
    <row r="89" spans="1:10" ht="25.5" x14ac:dyDescent="0.2">
      <c r="A89" s="77" t="s">
        <v>1183</v>
      </c>
      <c r="B89" s="78" t="s">
        <v>1184</v>
      </c>
      <c r="C89" s="78" t="s">
        <v>1055</v>
      </c>
      <c r="D89" s="79" t="s">
        <v>1185</v>
      </c>
      <c r="E89" s="80" t="s">
        <v>1057</v>
      </c>
      <c r="F89" s="81">
        <v>0.61119999999999997</v>
      </c>
      <c r="G89" s="82">
        <f t="shared" si="1"/>
        <v>4162.3392319999994</v>
      </c>
      <c r="H89" s="83" t="s">
        <v>1068</v>
      </c>
      <c r="I89" s="84">
        <v>2.37</v>
      </c>
      <c r="J89" s="80">
        <v>6</v>
      </c>
    </row>
    <row r="90" spans="1:10" ht="25.5" x14ac:dyDescent="0.2">
      <c r="A90" s="77" t="s">
        <v>1186</v>
      </c>
      <c r="B90" s="78" t="s">
        <v>1184</v>
      </c>
      <c r="C90" s="78" t="s">
        <v>1060</v>
      </c>
      <c r="D90" s="79" t="s">
        <v>1185</v>
      </c>
      <c r="E90" s="80" t="s">
        <v>1061</v>
      </c>
      <c r="F90" s="81">
        <v>0.6341</v>
      </c>
      <c r="G90" s="82">
        <f t="shared" si="1"/>
        <v>4318.2907509999995</v>
      </c>
      <c r="H90" s="83" t="s">
        <v>1068</v>
      </c>
      <c r="I90" s="84">
        <v>2.88</v>
      </c>
      <c r="J90" s="80">
        <v>7</v>
      </c>
    </row>
    <row r="91" spans="1:10" ht="25.5" x14ac:dyDescent="0.2">
      <c r="A91" s="77" t="s">
        <v>1187</v>
      </c>
      <c r="B91" s="78" t="s">
        <v>1184</v>
      </c>
      <c r="C91" s="78" t="s">
        <v>1063</v>
      </c>
      <c r="D91" s="79" t="s">
        <v>1185</v>
      </c>
      <c r="E91" s="80" t="s">
        <v>1064</v>
      </c>
      <c r="F91" s="81">
        <v>0.89149999999999996</v>
      </c>
      <c r="G91" s="82">
        <f t="shared" si="1"/>
        <v>6071.213064999999</v>
      </c>
      <c r="H91" s="83" t="s">
        <v>1068</v>
      </c>
      <c r="I91" s="84">
        <v>4.41</v>
      </c>
      <c r="J91" s="80">
        <v>13</v>
      </c>
    </row>
    <row r="92" spans="1:10" ht="25.5" x14ac:dyDescent="0.2">
      <c r="A92" s="77" t="s">
        <v>1188</v>
      </c>
      <c r="B92" s="78" t="s">
        <v>1184</v>
      </c>
      <c r="C92" s="78" t="s">
        <v>1066</v>
      </c>
      <c r="D92" s="79" t="s">
        <v>1185</v>
      </c>
      <c r="E92" s="80" t="s">
        <v>1067</v>
      </c>
      <c r="F92" s="81">
        <v>2.9388000000000001</v>
      </c>
      <c r="G92" s="82">
        <f t="shared" si="1"/>
        <v>20013.551267999999</v>
      </c>
      <c r="H92" s="83" t="s">
        <v>1058</v>
      </c>
      <c r="I92" s="84">
        <v>12.24</v>
      </c>
      <c r="J92" s="80">
        <v>35</v>
      </c>
    </row>
    <row r="93" spans="1:10" ht="25.5" x14ac:dyDescent="0.2">
      <c r="A93" s="77" t="s">
        <v>1189</v>
      </c>
      <c r="B93" s="78" t="s">
        <v>1190</v>
      </c>
      <c r="C93" s="78" t="s">
        <v>1055</v>
      </c>
      <c r="D93" s="79" t="s">
        <v>1191</v>
      </c>
      <c r="E93" s="80" t="s">
        <v>1057</v>
      </c>
      <c r="F93" s="81">
        <v>0.99519999999999997</v>
      </c>
      <c r="G93" s="82">
        <f t="shared" si="1"/>
        <v>6777.4214719999991</v>
      </c>
      <c r="H93" s="83" t="s">
        <v>1058</v>
      </c>
      <c r="I93" s="84">
        <v>5.13</v>
      </c>
      <c r="J93" s="80">
        <v>14</v>
      </c>
    </row>
    <row r="94" spans="1:10" ht="25.5" x14ac:dyDescent="0.2">
      <c r="A94" s="77" t="s">
        <v>1192</v>
      </c>
      <c r="B94" s="78" t="s">
        <v>1190</v>
      </c>
      <c r="C94" s="78" t="s">
        <v>1060</v>
      </c>
      <c r="D94" s="79" t="s">
        <v>1191</v>
      </c>
      <c r="E94" s="80" t="s">
        <v>1061</v>
      </c>
      <c r="F94" s="81">
        <v>2.0647000000000002</v>
      </c>
      <c r="G94" s="82">
        <f t="shared" si="1"/>
        <v>14060.834117</v>
      </c>
      <c r="H94" s="83" t="s">
        <v>1058</v>
      </c>
      <c r="I94" s="84">
        <v>6.16</v>
      </c>
      <c r="J94" s="80">
        <v>16</v>
      </c>
    </row>
    <row r="95" spans="1:10" ht="25.5" x14ac:dyDescent="0.2">
      <c r="A95" s="77" t="s">
        <v>1193</v>
      </c>
      <c r="B95" s="78" t="s">
        <v>1190</v>
      </c>
      <c r="C95" s="78" t="s">
        <v>1063</v>
      </c>
      <c r="D95" s="79" t="s">
        <v>1191</v>
      </c>
      <c r="E95" s="80" t="s">
        <v>1064</v>
      </c>
      <c r="F95" s="81">
        <v>2.73</v>
      </c>
      <c r="G95" s="82">
        <f t="shared" si="1"/>
        <v>18591.600299999998</v>
      </c>
      <c r="H95" s="83" t="s">
        <v>1058</v>
      </c>
      <c r="I95" s="84">
        <v>10.11</v>
      </c>
      <c r="J95" s="80">
        <v>27</v>
      </c>
    </row>
    <row r="96" spans="1:10" ht="25.5" x14ac:dyDescent="0.2">
      <c r="A96" s="77" t="s">
        <v>1194</v>
      </c>
      <c r="B96" s="78" t="s">
        <v>1190</v>
      </c>
      <c r="C96" s="78" t="s">
        <v>1066</v>
      </c>
      <c r="D96" s="79" t="s">
        <v>1191</v>
      </c>
      <c r="E96" s="80" t="s">
        <v>1067</v>
      </c>
      <c r="F96" s="81">
        <v>5.0117000000000003</v>
      </c>
      <c r="G96" s="82">
        <f t="shared" si="1"/>
        <v>34130.228286999998</v>
      </c>
      <c r="H96" s="83" t="s">
        <v>1058</v>
      </c>
      <c r="I96" s="84">
        <v>15.95</v>
      </c>
      <c r="J96" s="80">
        <v>41</v>
      </c>
    </row>
    <row r="97" spans="1:10" ht="25.5" x14ac:dyDescent="0.2">
      <c r="A97" s="77" t="s">
        <v>1195</v>
      </c>
      <c r="B97" s="78" t="s">
        <v>1196</v>
      </c>
      <c r="C97" s="78" t="s">
        <v>1055</v>
      </c>
      <c r="D97" s="79" t="s">
        <v>1197</v>
      </c>
      <c r="E97" s="80" t="s">
        <v>1057</v>
      </c>
      <c r="F97" s="81">
        <v>0.71660000000000001</v>
      </c>
      <c r="G97" s="82">
        <f t="shared" si="1"/>
        <v>4880.1248260000002</v>
      </c>
      <c r="H97" s="83" t="s">
        <v>1058</v>
      </c>
      <c r="I97" s="84">
        <v>3.72</v>
      </c>
      <c r="J97" s="80">
        <v>11</v>
      </c>
    </row>
    <row r="98" spans="1:10" ht="25.5" x14ac:dyDescent="0.2">
      <c r="A98" s="77" t="s">
        <v>1198</v>
      </c>
      <c r="B98" s="78" t="s">
        <v>1196</v>
      </c>
      <c r="C98" s="78" t="s">
        <v>1060</v>
      </c>
      <c r="D98" s="79" t="s">
        <v>1197</v>
      </c>
      <c r="E98" s="80" t="s">
        <v>1061</v>
      </c>
      <c r="F98" s="81">
        <v>1.2372000000000001</v>
      </c>
      <c r="G98" s="82">
        <f t="shared" si="1"/>
        <v>8425.468092000001</v>
      </c>
      <c r="H98" s="83" t="s">
        <v>1058</v>
      </c>
      <c r="I98" s="84">
        <v>5.16</v>
      </c>
      <c r="J98" s="80">
        <v>15</v>
      </c>
    </row>
    <row r="99" spans="1:10" ht="25.5" x14ac:dyDescent="0.2">
      <c r="A99" s="77" t="s">
        <v>1199</v>
      </c>
      <c r="B99" s="78" t="s">
        <v>1196</v>
      </c>
      <c r="C99" s="78" t="s">
        <v>1063</v>
      </c>
      <c r="D99" s="79" t="s">
        <v>1197</v>
      </c>
      <c r="E99" s="80" t="s">
        <v>1064</v>
      </c>
      <c r="F99" s="81">
        <v>2.0375000000000001</v>
      </c>
      <c r="G99" s="82">
        <f t="shared" si="1"/>
        <v>13875.599125000001</v>
      </c>
      <c r="H99" s="83" t="s">
        <v>1058</v>
      </c>
      <c r="I99" s="84">
        <v>8.42</v>
      </c>
      <c r="J99" s="80">
        <v>22</v>
      </c>
    </row>
    <row r="100" spans="1:10" ht="25.5" x14ac:dyDescent="0.2">
      <c r="A100" s="77" t="s">
        <v>1200</v>
      </c>
      <c r="B100" s="78" t="s">
        <v>1196</v>
      </c>
      <c r="C100" s="78" t="s">
        <v>1066</v>
      </c>
      <c r="D100" s="79" t="s">
        <v>1197</v>
      </c>
      <c r="E100" s="80" t="s">
        <v>1067</v>
      </c>
      <c r="F100" s="81">
        <v>5.1990999999999996</v>
      </c>
      <c r="G100" s="82">
        <f t="shared" si="1"/>
        <v>35406.442900999995</v>
      </c>
      <c r="H100" s="83" t="s">
        <v>1058</v>
      </c>
      <c r="I100" s="84">
        <v>15.67</v>
      </c>
      <c r="J100" s="80">
        <v>41</v>
      </c>
    </row>
    <row r="101" spans="1:10" x14ac:dyDescent="0.2">
      <c r="A101" s="77" t="s">
        <v>1201</v>
      </c>
      <c r="B101" s="78" t="s">
        <v>1202</v>
      </c>
      <c r="C101" s="78" t="s">
        <v>1055</v>
      </c>
      <c r="D101" s="79" t="s">
        <v>1203</v>
      </c>
      <c r="E101" s="80" t="s">
        <v>1057</v>
      </c>
      <c r="F101" s="81">
        <v>0.53</v>
      </c>
      <c r="G101" s="82">
        <f t="shared" si="1"/>
        <v>3609.3582999999999</v>
      </c>
      <c r="H101" s="83" t="s">
        <v>1068</v>
      </c>
      <c r="I101" s="84">
        <v>2.39</v>
      </c>
      <c r="J101" s="80">
        <v>5</v>
      </c>
    </row>
    <row r="102" spans="1:10" x14ac:dyDescent="0.2">
      <c r="A102" s="77" t="s">
        <v>1204</v>
      </c>
      <c r="B102" s="78" t="s">
        <v>1202</v>
      </c>
      <c r="C102" s="78" t="s">
        <v>1060</v>
      </c>
      <c r="D102" s="79" t="s">
        <v>1203</v>
      </c>
      <c r="E102" s="80" t="s">
        <v>1061</v>
      </c>
      <c r="F102" s="81">
        <v>0.71099999999999997</v>
      </c>
      <c r="G102" s="82">
        <f t="shared" si="1"/>
        <v>4841.9882099999995</v>
      </c>
      <c r="H102" s="83" t="s">
        <v>1068</v>
      </c>
      <c r="I102" s="84">
        <v>2.97</v>
      </c>
      <c r="J102" s="80">
        <v>6</v>
      </c>
    </row>
    <row r="103" spans="1:10" x14ac:dyDescent="0.2">
      <c r="A103" s="77" t="s">
        <v>1205</v>
      </c>
      <c r="B103" s="78" t="s">
        <v>1202</v>
      </c>
      <c r="C103" s="78" t="s">
        <v>1063</v>
      </c>
      <c r="D103" s="79" t="s">
        <v>1203</v>
      </c>
      <c r="E103" s="80" t="s">
        <v>1064</v>
      </c>
      <c r="F103" s="81">
        <v>1.4807999999999999</v>
      </c>
      <c r="G103" s="82">
        <f t="shared" si="1"/>
        <v>10084.410887999999</v>
      </c>
      <c r="H103" s="83" t="s">
        <v>1058</v>
      </c>
      <c r="I103" s="84">
        <v>6.17</v>
      </c>
      <c r="J103" s="80">
        <v>16</v>
      </c>
    </row>
    <row r="104" spans="1:10" x14ac:dyDescent="0.2">
      <c r="A104" s="77" t="s">
        <v>1206</v>
      </c>
      <c r="B104" s="78" t="s">
        <v>1202</v>
      </c>
      <c r="C104" s="78" t="s">
        <v>1066</v>
      </c>
      <c r="D104" s="79" t="s">
        <v>1203</v>
      </c>
      <c r="E104" s="80" t="s">
        <v>1067</v>
      </c>
      <c r="F104" s="81">
        <v>3.7481</v>
      </c>
      <c r="G104" s="82">
        <f t="shared" si="1"/>
        <v>25524.973290999998</v>
      </c>
      <c r="H104" s="83" t="s">
        <v>1058</v>
      </c>
      <c r="I104" s="84">
        <v>12.43</v>
      </c>
      <c r="J104" s="80">
        <v>33</v>
      </c>
    </row>
    <row r="105" spans="1:10" x14ac:dyDescent="0.2">
      <c r="A105" s="77" t="s">
        <v>1207</v>
      </c>
      <c r="B105" s="78" t="s">
        <v>1208</v>
      </c>
      <c r="C105" s="78" t="s">
        <v>1055</v>
      </c>
      <c r="D105" s="79" t="s">
        <v>1209</v>
      </c>
      <c r="E105" s="80" t="s">
        <v>1057</v>
      </c>
      <c r="F105" s="81">
        <v>0.45500000000000002</v>
      </c>
      <c r="G105" s="82">
        <f t="shared" si="1"/>
        <v>3098.60005</v>
      </c>
      <c r="H105" s="83" t="s">
        <v>1068</v>
      </c>
      <c r="I105" s="84">
        <v>1.55</v>
      </c>
      <c r="J105" s="80">
        <v>3</v>
      </c>
    </row>
    <row r="106" spans="1:10" x14ac:dyDescent="0.2">
      <c r="A106" s="77" t="s">
        <v>1210</v>
      </c>
      <c r="B106" s="78" t="s">
        <v>1208</v>
      </c>
      <c r="C106" s="78" t="s">
        <v>1060</v>
      </c>
      <c r="D106" s="79" t="s">
        <v>1209</v>
      </c>
      <c r="E106" s="80" t="s">
        <v>1061</v>
      </c>
      <c r="F106" s="81">
        <v>0.55100000000000005</v>
      </c>
      <c r="G106" s="82">
        <f t="shared" si="1"/>
        <v>3752.3706099999999</v>
      </c>
      <c r="H106" s="83" t="s">
        <v>1068</v>
      </c>
      <c r="I106" s="84">
        <v>2.12</v>
      </c>
      <c r="J106" s="80">
        <v>6</v>
      </c>
    </row>
    <row r="107" spans="1:10" x14ac:dyDescent="0.2">
      <c r="A107" s="77" t="s">
        <v>1211</v>
      </c>
      <c r="B107" s="78" t="s">
        <v>1208</v>
      </c>
      <c r="C107" s="78" t="s">
        <v>1063</v>
      </c>
      <c r="D107" s="79" t="s">
        <v>1209</v>
      </c>
      <c r="E107" s="80" t="s">
        <v>1064</v>
      </c>
      <c r="F107" s="81">
        <v>0.90980000000000005</v>
      </c>
      <c r="G107" s="82">
        <f t="shared" si="1"/>
        <v>6195.8380779999998</v>
      </c>
      <c r="H107" s="83" t="s">
        <v>1068</v>
      </c>
      <c r="I107" s="84">
        <v>3.93</v>
      </c>
      <c r="J107" s="80">
        <v>13</v>
      </c>
    </row>
    <row r="108" spans="1:10" x14ac:dyDescent="0.2">
      <c r="A108" s="77" t="s">
        <v>1212</v>
      </c>
      <c r="B108" s="78" t="s">
        <v>1208</v>
      </c>
      <c r="C108" s="78" t="s">
        <v>1066</v>
      </c>
      <c r="D108" s="79" t="s">
        <v>1209</v>
      </c>
      <c r="E108" s="80" t="s">
        <v>1067</v>
      </c>
      <c r="F108" s="81">
        <v>2.7837000000000001</v>
      </c>
      <c r="G108" s="82">
        <f t="shared" si="1"/>
        <v>18957.303207000001</v>
      </c>
      <c r="H108" s="83" t="s">
        <v>1058</v>
      </c>
      <c r="I108" s="84">
        <v>10.25</v>
      </c>
      <c r="J108" s="80">
        <v>30</v>
      </c>
    </row>
    <row r="109" spans="1:10" x14ac:dyDescent="0.2">
      <c r="A109" s="77" t="s">
        <v>1213</v>
      </c>
      <c r="B109" s="78" t="s">
        <v>1214</v>
      </c>
      <c r="C109" s="78" t="s">
        <v>1055</v>
      </c>
      <c r="D109" s="79" t="s">
        <v>1215</v>
      </c>
      <c r="E109" s="80" t="s">
        <v>1057</v>
      </c>
      <c r="F109" s="81">
        <v>0.57440000000000002</v>
      </c>
      <c r="G109" s="82">
        <f t="shared" si="1"/>
        <v>3911.7271839999999</v>
      </c>
      <c r="H109" s="83" t="s">
        <v>1068</v>
      </c>
      <c r="I109" s="84">
        <v>2.13</v>
      </c>
      <c r="J109" s="80">
        <v>6</v>
      </c>
    </row>
    <row r="110" spans="1:10" x14ac:dyDescent="0.2">
      <c r="A110" s="77" t="s">
        <v>1216</v>
      </c>
      <c r="B110" s="78" t="s">
        <v>1214</v>
      </c>
      <c r="C110" s="78" t="s">
        <v>1060</v>
      </c>
      <c r="D110" s="79" t="s">
        <v>1215</v>
      </c>
      <c r="E110" s="80" t="s">
        <v>1061</v>
      </c>
      <c r="F110" s="81">
        <v>0.62529999999999997</v>
      </c>
      <c r="G110" s="82">
        <f t="shared" si="1"/>
        <v>4258.3617829999994</v>
      </c>
      <c r="H110" s="83" t="s">
        <v>1068</v>
      </c>
      <c r="I110" s="84">
        <v>2.2000000000000002</v>
      </c>
      <c r="J110" s="80">
        <v>6</v>
      </c>
    </row>
    <row r="111" spans="1:10" x14ac:dyDescent="0.2">
      <c r="A111" s="77" t="s">
        <v>1217</v>
      </c>
      <c r="B111" s="78" t="s">
        <v>1214</v>
      </c>
      <c r="C111" s="78" t="s">
        <v>1063</v>
      </c>
      <c r="D111" s="79" t="s">
        <v>1215</v>
      </c>
      <c r="E111" s="80" t="s">
        <v>1064</v>
      </c>
      <c r="F111" s="81">
        <v>0.9153</v>
      </c>
      <c r="G111" s="82">
        <f t="shared" si="1"/>
        <v>6233.2936829999999</v>
      </c>
      <c r="H111" s="83" t="s">
        <v>1068</v>
      </c>
      <c r="I111" s="84">
        <v>3.15</v>
      </c>
      <c r="J111" s="80">
        <v>10</v>
      </c>
    </row>
    <row r="112" spans="1:10" x14ac:dyDescent="0.2">
      <c r="A112" s="77" t="s">
        <v>1218</v>
      </c>
      <c r="B112" s="78" t="s">
        <v>1214</v>
      </c>
      <c r="C112" s="78" t="s">
        <v>1066</v>
      </c>
      <c r="D112" s="79" t="s">
        <v>1215</v>
      </c>
      <c r="E112" s="80" t="s">
        <v>1067</v>
      </c>
      <c r="F112" s="81">
        <v>1.7847999999999999</v>
      </c>
      <c r="G112" s="82">
        <f t="shared" si="1"/>
        <v>12154.684327999999</v>
      </c>
      <c r="H112" s="83" t="s">
        <v>1068</v>
      </c>
      <c r="I112" s="84">
        <v>5.43</v>
      </c>
      <c r="J112" s="80">
        <v>17</v>
      </c>
    </row>
    <row r="113" spans="1:10" x14ac:dyDescent="0.2">
      <c r="A113" s="77" t="s">
        <v>1219</v>
      </c>
      <c r="B113" s="78" t="s">
        <v>1220</v>
      </c>
      <c r="C113" s="78" t="s">
        <v>1055</v>
      </c>
      <c r="D113" s="79" t="s">
        <v>1221</v>
      </c>
      <c r="E113" s="80" t="s">
        <v>1057</v>
      </c>
      <c r="F113" s="81">
        <v>0.5736</v>
      </c>
      <c r="G113" s="82">
        <f t="shared" si="1"/>
        <v>3906.2790959999998</v>
      </c>
      <c r="H113" s="83" t="s">
        <v>1068</v>
      </c>
      <c r="I113" s="84">
        <v>2.27</v>
      </c>
      <c r="J113" s="80">
        <v>6</v>
      </c>
    </row>
    <row r="114" spans="1:10" x14ac:dyDescent="0.2">
      <c r="A114" s="77" t="s">
        <v>1222</v>
      </c>
      <c r="B114" s="78" t="s">
        <v>1220</v>
      </c>
      <c r="C114" s="78" t="s">
        <v>1060</v>
      </c>
      <c r="D114" s="79" t="s">
        <v>1221</v>
      </c>
      <c r="E114" s="80" t="s">
        <v>1061</v>
      </c>
      <c r="F114" s="81">
        <v>0.6552</v>
      </c>
      <c r="G114" s="82">
        <f t="shared" si="1"/>
        <v>4461.9840720000002</v>
      </c>
      <c r="H114" s="83" t="s">
        <v>1068</v>
      </c>
      <c r="I114" s="84">
        <v>2.4900000000000002</v>
      </c>
      <c r="J114" s="80">
        <v>6</v>
      </c>
    </row>
    <row r="115" spans="1:10" x14ac:dyDescent="0.2">
      <c r="A115" s="77" t="s">
        <v>1223</v>
      </c>
      <c r="B115" s="78" t="s">
        <v>1220</v>
      </c>
      <c r="C115" s="78" t="s">
        <v>1063</v>
      </c>
      <c r="D115" s="79" t="s">
        <v>1221</v>
      </c>
      <c r="E115" s="80" t="s">
        <v>1064</v>
      </c>
      <c r="F115" s="81">
        <v>0.89639999999999997</v>
      </c>
      <c r="G115" s="82">
        <f t="shared" si="1"/>
        <v>6104.5826039999993</v>
      </c>
      <c r="H115" s="83" t="s">
        <v>1058</v>
      </c>
      <c r="I115" s="84">
        <v>3.61</v>
      </c>
      <c r="J115" s="80">
        <v>11</v>
      </c>
    </row>
    <row r="116" spans="1:10" x14ac:dyDescent="0.2">
      <c r="A116" s="77" t="s">
        <v>1224</v>
      </c>
      <c r="B116" s="78" t="s">
        <v>1220</v>
      </c>
      <c r="C116" s="78" t="s">
        <v>1066</v>
      </c>
      <c r="D116" s="79" t="s">
        <v>1221</v>
      </c>
      <c r="E116" s="80" t="s">
        <v>1067</v>
      </c>
      <c r="F116" s="81">
        <v>2.0644999999999998</v>
      </c>
      <c r="G116" s="82">
        <f t="shared" si="1"/>
        <v>14059.472094999997</v>
      </c>
      <c r="H116" s="83" t="s">
        <v>1058</v>
      </c>
      <c r="I116" s="84">
        <v>6.62</v>
      </c>
      <c r="J116" s="80">
        <v>23</v>
      </c>
    </row>
    <row r="117" spans="1:10" ht="25.5" x14ac:dyDescent="0.2">
      <c r="A117" s="77" t="s">
        <v>1225</v>
      </c>
      <c r="B117" s="78" t="s">
        <v>1226</v>
      </c>
      <c r="C117" s="78" t="s">
        <v>1055</v>
      </c>
      <c r="D117" s="79" t="s">
        <v>1227</v>
      </c>
      <c r="E117" s="80" t="s">
        <v>1057</v>
      </c>
      <c r="F117" s="81">
        <v>0.75219999999999998</v>
      </c>
      <c r="G117" s="82">
        <f t="shared" si="1"/>
        <v>5122.5647419999996</v>
      </c>
      <c r="H117" s="83" t="s">
        <v>1068</v>
      </c>
      <c r="I117" s="84">
        <v>2.36</v>
      </c>
      <c r="J117" s="80">
        <v>7</v>
      </c>
    </row>
    <row r="118" spans="1:10" ht="25.5" x14ac:dyDescent="0.2">
      <c r="A118" s="77" t="s">
        <v>1228</v>
      </c>
      <c r="B118" s="78" t="s">
        <v>1226</v>
      </c>
      <c r="C118" s="78" t="s">
        <v>1060</v>
      </c>
      <c r="D118" s="79" t="s">
        <v>1227</v>
      </c>
      <c r="E118" s="80" t="s">
        <v>1061</v>
      </c>
      <c r="F118" s="81">
        <v>1.171</v>
      </c>
      <c r="G118" s="82">
        <f t="shared" si="1"/>
        <v>7974.6388099999995</v>
      </c>
      <c r="H118" s="83" t="s">
        <v>1068</v>
      </c>
      <c r="I118" s="84">
        <v>3.91</v>
      </c>
      <c r="J118" s="80">
        <v>12</v>
      </c>
    </row>
    <row r="119" spans="1:10" ht="25.5" x14ac:dyDescent="0.2">
      <c r="A119" s="77" t="s">
        <v>1229</v>
      </c>
      <c r="B119" s="78" t="s">
        <v>1226</v>
      </c>
      <c r="C119" s="78" t="s">
        <v>1063</v>
      </c>
      <c r="D119" s="79" t="s">
        <v>1227</v>
      </c>
      <c r="E119" s="80" t="s">
        <v>1064</v>
      </c>
      <c r="F119" s="81">
        <v>2.2881999999999998</v>
      </c>
      <c r="G119" s="82">
        <f t="shared" si="1"/>
        <v>15582.893701999998</v>
      </c>
      <c r="H119" s="83" t="s">
        <v>1068</v>
      </c>
      <c r="I119" s="84">
        <v>8.9600000000000009</v>
      </c>
      <c r="J119" s="80">
        <v>28</v>
      </c>
    </row>
    <row r="120" spans="1:10" ht="25.5" x14ac:dyDescent="0.2">
      <c r="A120" s="77" t="s">
        <v>1230</v>
      </c>
      <c r="B120" s="78" t="s">
        <v>1226</v>
      </c>
      <c r="C120" s="78" t="s">
        <v>1066</v>
      </c>
      <c r="D120" s="79" t="s">
        <v>1227</v>
      </c>
      <c r="E120" s="80" t="s">
        <v>1067</v>
      </c>
      <c r="F120" s="81">
        <v>3.8220999999999998</v>
      </c>
      <c r="G120" s="82">
        <f t="shared" si="1"/>
        <v>26028.921430999999</v>
      </c>
      <c r="H120" s="83" t="s">
        <v>1058</v>
      </c>
      <c r="I120" s="84">
        <v>11.37</v>
      </c>
      <c r="J120" s="80">
        <v>32</v>
      </c>
    </row>
    <row r="121" spans="1:10" ht="38.25" x14ac:dyDescent="0.2">
      <c r="A121" s="77" t="s">
        <v>1231</v>
      </c>
      <c r="B121" s="78" t="s">
        <v>1232</v>
      </c>
      <c r="C121" s="78" t="s">
        <v>1055</v>
      </c>
      <c r="D121" s="79" t="s">
        <v>1233</v>
      </c>
      <c r="E121" s="80" t="s">
        <v>1057</v>
      </c>
      <c r="F121" s="81">
        <v>0.74439999999999995</v>
      </c>
      <c r="G121" s="82">
        <f t="shared" si="1"/>
        <v>5069.4458839999998</v>
      </c>
      <c r="H121" s="83" t="s">
        <v>1058</v>
      </c>
      <c r="I121" s="84">
        <v>2.15</v>
      </c>
      <c r="J121" s="80">
        <v>6</v>
      </c>
    </row>
    <row r="122" spans="1:10" ht="38.25" x14ac:dyDescent="0.2">
      <c r="A122" s="77" t="s">
        <v>1234</v>
      </c>
      <c r="B122" s="78" t="s">
        <v>1232</v>
      </c>
      <c r="C122" s="78" t="s">
        <v>1060</v>
      </c>
      <c r="D122" s="79" t="s">
        <v>1233</v>
      </c>
      <c r="E122" s="80" t="s">
        <v>1061</v>
      </c>
      <c r="F122" s="81">
        <v>1.0588</v>
      </c>
      <c r="G122" s="82">
        <f t="shared" si="1"/>
        <v>7210.5444679999991</v>
      </c>
      <c r="H122" s="83" t="s">
        <v>1058</v>
      </c>
      <c r="I122" s="84">
        <v>3.36</v>
      </c>
      <c r="J122" s="80">
        <v>10</v>
      </c>
    </row>
    <row r="123" spans="1:10" ht="38.25" x14ac:dyDescent="0.2">
      <c r="A123" s="77" t="s">
        <v>1235</v>
      </c>
      <c r="B123" s="78" t="s">
        <v>1232</v>
      </c>
      <c r="C123" s="78" t="s">
        <v>1063</v>
      </c>
      <c r="D123" s="79" t="s">
        <v>1233</v>
      </c>
      <c r="E123" s="80" t="s">
        <v>1064</v>
      </c>
      <c r="F123" s="81">
        <v>1.6618999999999999</v>
      </c>
      <c r="G123" s="82">
        <f t="shared" si="1"/>
        <v>11317.721808999999</v>
      </c>
      <c r="H123" s="83" t="s">
        <v>1058</v>
      </c>
      <c r="I123" s="84">
        <v>5.56</v>
      </c>
      <c r="J123" s="80">
        <v>16</v>
      </c>
    </row>
    <row r="124" spans="1:10" ht="38.25" x14ac:dyDescent="0.2">
      <c r="A124" s="77" t="s">
        <v>1236</v>
      </c>
      <c r="B124" s="78" t="s">
        <v>1232</v>
      </c>
      <c r="C124" s="78" t="s">
        <v>1066</v>
      </c>
      <c r="D124" s="79" t="s">
        <v>1233</v>
      </c>
      <c r="E124" s="80" t="s">
        <v>1067</v>
      </c>
      <c r="F124" s="81">
        <v>4.1978</v>
      </c>
      <c r="G124" s="82">
        <f t="shared" si="1"/>
        <v>28587.479757999998</v>
      </c>
      <c r="H124" s="83" t="s">
        <v>1058</v>
      </c>
      <c r="I124" s="84">
        <v>12.84</v>
      </c>
      <c r="J124" s="80">
        <v>34</v>
      </c>
    </row>
    <row r="125" spans="1:10" ht="38.25" x14ac:dyDescent="0.2">
      <c r="A125" s="77" t="s">
        <v>1237</v>
      </c>
      <c r="B125" s="78" t="s">
        <v>1238</v>
      </c>
      <c r="C125" s="78" t="s">
        <v>1055</v>
      </c>
      <c r="D125" s="79" t="s">
        <v>1239</v>
      </c>
      <c r="E125" s="80" t="s">
        <v>1057</v>
      </c>
      <c r="F125" s="81">
        <v>0.72260000000000002</v>
      </c>
      <c r="G125" s="82">
        <f t="shared" si="1"/>
        <v>4920.9854859999996</v>
      </c>
      <c r="H125" s="83" t="s">
        <v>1058</v>
      </c>
      <c r="I125" s="84">
        <v>1.43</v>
      </c>
      <c r="J125" s="80">
        <v>4</v>
      </c>
    </row>
    <row r="126" spans="1:10" ht="38.25" x14ac:dyDescent="0.2">
      <c r="A126" s="77" t="s">
        <v>1240</v>
      </c>
      <c r="B126" s="78" t="s">
        <v>1238</v>
      </c>
      <c r="C126" s="78" t="s">
        <v>1060</v>
      </c>
      <c r="D126" s="79" t="s">
        <v>1239</v>
      </c>
      <c r="E126" s="80" t="s">
        <v>1061</v>
      </c>
      <c r="F126" s="81">
        <v>0.80179999999999996</v>
      </c>
      <c r="G126" s="82">
        <f t="shared" si="1"/>
        <v>5460.3461979999993</v>
      </c>
      <c r="H126" s="83" t="s">
        <v>1068</v>
      </c>
      <c r="I126" s="84">
        <v>2.2400000000000002</v>
      </c>
      <c r="J126" s="80">
        <v>6</v>
      </c>
    </row>
    <row r="127" spans="1:10" ht="38.25" x14ac:dyDescent="0.2">
      <c r="A127" s="77" t="s">
        <v>1241</v>
      </c>
      <c r="B127" s="78" t="s">
        <v>1238</v>
      </c>
      <c r="C127" s="78" t="s">
        <v>1063</v>
      </c>
      <c r="D127" s="79" t="s">
        <v>1239</v>
      </c>
      <c r="E127" s="80" t="s">
        <v>1064</v>
      </c>
      <c r="F127" s="81">
        <v>1.4054</v>
      </c>
      <c r="G127" s="82">
        <f t="shared" si="1"/>
        <v>9570.9285939999991</v>
      </c>
      <c r="H127" s="83" t="s">
        <v>1058</v>
      </c>
      <c r="I127" s="84">
        <v>4.12</v>
      </c>
      <c r="J127" s="80">
        <v>12</v>
      </c>
    </row>
    <row r="128" spans="1:10" ht="38.25" x14ac:dyDescent="0.2">
      <c r="A128" s="77" t="s">
        <v>1242</v>
      </c>
      <c r="B128" s="78" t="s">
        <v>1238</v>
      </c>
      <c r="C128" s="78" t="s">
        <v>1066</v>
      </c>
      <c r="D128" s="79" t="s">
        <v>1239</v>
      </c>
      <c r="E128" s="80" t="s">
        <v>1067</v>
      </c>
      <c r="F128" s="81">
        <v>3.5499000000000001</v>
      </c>
      <c r="G128" s="82">
        <f t="shared" si="1"/>
        <v>24175.209489000001</v>
      </c>
      <c r="H128" s="83" t="s">
        <v>1058</v>
      </c>
      <c r="I128" s="84">
        <v>9.89</v>
      </c>
      <c r="J128" s="80">
        <v>29</v>
      </c>
    </row>
    <row r="129" spans="1:10" x14ac:dyDescent="0.2">
      <c r="A129" s="77" t="s">
        <v>1243</v>
      </c>
      <c r="B129" s="78" t="s">
        <v>1244</v>
      </c>
      <c r="C129" s="78" t="s">
        <v>1055</v>
      </c>
      <c r="D129" s="79" t="s">
        <v>1245</v>
      </c>
      <c r="E129" s="80" t="s">
        <v>1057</v>
      </c>
      <c r="F129" s="81">
        <v>0.59550000000000003</v>
      </c>
      <c r="G129" s="82">
        <f t="shared" si="1"/>
        <v>4055.420505</v>
      </c>
      <c r="H129" s="83" t="s">
        <v>1068</v>
      </c>
      <c r="I129" s="84">
        <v>2.0499999999999998</v>
      </c>
      <c r="J129" s="80">
        <v>6</v>
      </c>
    </row>
    <row r="130" spans="1:10" x14ac:dyDescent="0.2">
      <c r="A130" s="77" t="s">
        <v>1246</v>
      </c>
      <c r="B130" s="78" t="s">
        <v>1244</v>
      </c>
      <c r="C130" s="78" t="s">
        <v>1060</v>
      </c>
      <c r="D130" s="79" t="s">
        <v>1245</v>
      </c>
      <c r="E130" s="80" t="s">
        <v>1061</v>
      </c>
      <c r="F130" s="81">
        <v>0.80459999999999998</v>
      </c>
      <c r="G130" s="82">
        <f t="shared" si="1"/>
        <v>5479.4145059999992</v>
      </c>
      <c r="H130" s="83" t="s">
        <v>1068</v>
      </c>
      <c r="I130" s="84">
        <v>2.8</v>
      </c>
      <c r="J130" s="80">
        <v>8</v>
      </c>
    </row>
    <row r="131" spans="1:10" x14ac:dyDescent="0.2">
      <c r="A131" s="77" t="s">
        <v>1247</v>
      </c>
      <c r="B131" s="78" t="s">
        <v>1244</v>
      </c>
      <c r="C131" s="78" t="s">
        <v>1063</v>
      </c>
      <c r="D131" s="79" t="s">
        <v>1245</v>
      </c>
      <c r="E131" s="80" t="s">
        <v>1064</v>
      </c>
      <c r="F131" s="81">
        <v>1.2725</v>
      </c>
      <c r="G131" s="82">
        <f t="shared" si="1"/>
        <v>8665.8649749999986</v>
      </c>
      <c r="H131" s="83" t="s">
        <v>1068</v>
      </c>
      <c r="I131" s="84">
        <v>5.31</v>
      </c>
      <c r="J131" s="80">
        <v>19</v>
      </c>
    </row>
    <row r="132" spans="1:10" x14ac:dyDescent="0.2">
      <c r="A132" s="77" t="s">
        <v>1248</v>
      </c>
      <c r="B132" s="78" t="s">
        <v>1244</v>
      </c>
      <c r="C132" s="78" t="s">
        <v>1066</v>
      </c>
      <c r="D132" s="79" t="s">
        <v>1245</v>
      </c>
      <c r="E132" s="80" t="s">
        <v>1067</v>
      </c>
      <c r="F132" s="81">
        <v>2.6762000000000001</v>
      </c>
      <c r="G132" s="82">
        <f t="shared" si="1"/>
        <v>18225.216381999999</v>
      </c>
      <c r="H132" s="83" t="s">
        <v>1058</v>
      </c>
      <c r="I132" s="84">
        <v>10.53</v>
      </c>
      <c r="J132" s="80">
        <v>34</v>
      </c>
    </row>
    <row r="133" spans="1:10" x14ac:dyDescent="0.2">
      <c r="A133" s="77" t="s">
        <v>1249</v>
      </c>
      <c r="B133" s="78" t="s">
        <v>1250</v>
      </c>
      <c r="C133" s="78" t="s">
        <v>1055</v>
      </c>
      <c r="D133" s="79" t="s">
        <v>1251</v>
      </c>
      <c r="E133" s="80" t="s">
        <v>1057</v>
      </c>
      <c r="F133" s="81">
        <v>0.96630000000000005</v>
      </c>
      <c r="G133" s="82">
        <f t="shared" si="1"/>
        <v>6580.6092930000004</v>
      </c>
      <c r="H133" s="83" t="s">
        <v>1058</v>
      </c>
      <c r="I133" s="84">
        <v>2.0099999999999998</v>
      </c>
      <c r="J133" s="80">
        <v>6</v>
      </c>
    </row>
    <row r="134" spans="1:10" x14ac:dyDescent="0.2">
      <c r="A134" s="77" t="s">
        <v>1252</v>
      </c>
      <c r="B134" s="78" t="s">
        <v>1250</v>
      </c>
      <c r="C134" s="78" t="s">
        <v>1060</v>
      </c>
      <c r="D134" s="79" t="s">
        <v>1251</v>
      </c>
      <c r="E134" s="80" t="s">
        <v>1061</v>
      </c>
      <c r="F134" s="81">
        <v>1.3845000000000001</v>
      </c>
      <c r="G134" s="82">
        <f t="shared" si="1"/>
        <v>9428.5972949999996</v>
      </c>
      <c r="H134" s="83" t="s">
        <v>1058</v>
      </c>
      <c r="I134" s="84">
        <v>3.55</v>
      </c>
      <c r="J134" s="80">
        <v>10</v>
      </c>
    </row>
    <row r="135" spans="1:10" x14ac:dyDescent="0.2">
      <c r="A135" s="77" t="s">
        <v>1253</v>
      </c>
      <c r="B135" s="78" t="s">
        <v>1250</v>
      </c>
      <c r="C135" s="78" t="s">
        <v>1063</v>
      </c>
      <c r="D135" s="79" t="s">
        <v>1251</v>
      </c>
      <c r="E135" s="80" t="s">
        <v>1064</v>
      </c>
      <c r="F135" s="81">
        <v>2.4916</v>
      </c>
      <c r="G135" s="82">
        <f t="shared" si="1"/>
        <v>16968.070076</v>
      </c>
      <c r="H135" s="83" t="s">
        <v>1058</v>
      </c>
      <c r="I135" s="84">
        <v>5.8</v>
      </c>
      <c r="J135" s="80">
        <v>16</v>
      </c>
    </row>
    <row r="136" spans="1:10" x14ac:dyDescent="0.2">
      <c r="A136" s="77" t="s">
        <v>1254</v>
      </c>
      <c r="B136" s="78" t="s">
        <v>1250</v>
      </c>
      <c r="C136" s="78" t="s">
        <v>1066</v>
      </c>
      <c r="D136" s="79" t="s">
        <v>1251</v>
      </c>
      <c r="E136" s="80" t="s">
        <v>1067</v>
      </c>
      <c r="F136" s="81">
        <v>4.8129</v>
      </c>
      <c r="G136" s="82">
        <f t="shared" si="1"/>
        <v>32776.378419000001</v>
      </c>
      <c r="H136" s="83" t="s">
        <v>1058</v>
      </c>
      <c r="I136" s="84">
        <v>12.36</v>
      </c>
      <c r="J136" s="80">
        <v>31</v>
      </c>
    </row>
    <row r="137" spans="1:10" x14ac:dyDescent="0.2">
      <c r="A137" s="77" t="s">
        <v>1255</v>
      </c>
      <c r="B137" s="78" t="s">
        <v>1256</v>
      </c>
      <c r="C137" s="78" t="s">
        <v>1055</v>
      </c>
      <c r="D137" s="79" t="s">
        <v>1257</v>
      </c>
      <c r="E137" s="80" t="s">
        <v>1057</v>
      </c>
      <c r="F137" s="81">
        <v>0.81810000000000005</v>
      </c>
      <c r="G137" s="82">
        <f t="shared" ref="G137:G200" si="2">F137*$G$7</f>
        <v>5571.3509910000002</v>
      </c>
      <c r="H137" s="83" t="s">
        <v>1058</v>
      </c>
      <c r="I137" s="84">
        <v>2.12</v>
      </c>
      <c r="J137" s="80">
        <v>7</v>
      </c>
    </row>
    <row r="138" spans="1:10" x14ac:dyDescent="0.2">
      <c r="A138" s="77" t="s">
        <v>1258</v>
      </c>
      <c r="B138" s="78" t="s">
        <v>1256</v>
      </c>
      <c r="C138" s="78" t="s">
        <v>1060</v>
      </c>
      <c r="D138" s="79" t="s">
        <v>1257</v>
      </c>
      <c r="E138" s="80" t="s">
        <v>1061</v>
      </c>
      <c r="F138" s="81">
        <v>1.0268999999999999</v>
      </c>
      <c r="G138" s="82">
        <f t="shared" si="2"/>
        <v>6993.3019589999994</v>
      </c>
      <c r="H138" s="83" t="s">
        <v>1058</v>
      </c>
      <c r="I138" s="84">
        <v>2.8</v>
      </c>
      <c r="J138" s="80">
        <v>9</v>
      </c>
    </row>
    <row r="139" spans="1:10" x14ac:dyDescent="0.2">
      <c r="A139" s="77" t="s">
        <v>1259</v>
      </c>
      <c r="B139" s="78" t="s">
        <v>1256</v>
      </c>
      <c r="C139" s="78" t="s">
        <v>1063</v>
      </c>
      <c r="D139" s="79" t="s">
        <v>1257</v>
      </c>
      <c r="E139" s="80" t="s">
        <v>1064</v>
      </c>
      <c r="F139" s="81">
        <v>1.6647000000000001</v>
      </c>
      <c r="G139" s="82">
        <f t="shared" si="2"/>
        <v>11336.790117</v>
      </c>
      <c r="H139" s="83" t="s">
        <v>1058</v>
      </c>
      <c r="I139" s="84">
        <v>5.23</v>
      </c>
      <c r="J139" s="80">
        <v>18</v>
      </c>
    </row>
    <row r="140" spans="1:10" x14ac:dyDescent="0.2">
      <c r="A140" s="77" t="s">
        <v>1260</v>
      </c>
      <c r="B140" s="78" t="s">
        <v>1256</v>
      </c>
      <c r="C140" s="78" t="s">
        <v>1066</v>
      </c>
      <c r="D140" s="79" t="s">
        <v>1257</v>
      </c>
      <c r="E140" s="80" t="s">
        <v>1067</v>
      </c>
      <c r="F140" s="81">
        <v>3.4554999999999998</v>
      </c>
      <c r="G140" s="82">
        <f t="shared" si="2"/>
        <v>23532.335104999998</v>
      </c>
      <c r="H140" s="83" t="s">
        <v>1058</v>
      </c>
      <c r="I140" s="84">
        <v>9.81</v>
      </c>
      <c r="J140" s="80">
        <v>29</v>
      </c>
    </row>
    <row r="141" spans="1:10" x14ac:dyDescent="0.2">
      <c r="A141" s="77" t="s">
        <v>1261</v>
      </c>
      <c r="B141" s="78" t="s">
        <v>1262</v>
      </c>
      <c r="C141" s="78" t="s">
        <v>1055</v>
      </c>
      <c r="D141" s="79" t="s">
        <v>1263</v>
      </c>
      <c r="E141" s="80" t="s">
        <v>1057</v>
      </c>
      <c r="F141" s="81">
        <v>0.43159999999999998</v>
      </c>
      <c r="G141" s="82">
        <f t="shared" si="2"/>
        <v>2939.2434759999996</v>
      </c>
      <c r="H141" s="83" t="s">
        <v>1058</v>
      </c>
      <c r="I141" s="84">
        <v>2.8</v>
      </c>
      <c r="J141" s="80">
        <v>7</v>
      </c>
    </row>
    <row r="142" spans="1:10" x14ac:dyDescent="0.2">
      <c r="A142" s="77" t="s">
        <v>1264</v>
      </c>
      <c r="B142" s="78" t="s">
        <v>1262</v>
      </c>
      <c r="C142" s="78" t="s">
        <v>1060</v>
      </c>
      <c r="D142" s="79" t="s">
        <v>1263</v>
      </c>
      <c r="E142" s="80" t="s">
        <v>1061</v>
      </c>
      <c r="F142" s="81">
        <v>0.63300000000000001</v>
      </c>
      <c r="G142" s="82">
        <f t="shared" si="2"/>
        <v>4310.7996299999995</v>
      </c>
      <c r="H142" s="83" t="s">
        <v>1058</v>
      </c>
      <c r="I142" s="84">
        <v>3.66</v>
      </c>
      <c r="J142" s="80">
        <v>10</v>
      </c>
    </row>
    <row r="143" spans="1:10" x14ac:dyDescent="0.2">
      <c r="A143" s="77" t="s">
        <v>1265</v>
      </c>
      <c r="B143" s="78" t="s">
        <v>1262</v>
      </c>
      <c r="C143" s="78" t="s">
        <v>1063</v>
      </c>
      <c r="D143" s="79" t="s">
        <v>1263</v>
      </c>
      <c r="E143" s="80" t="s">
        <v>1064</v>
      </c>
      <c r="F143" s="81">
        <v>1.0742</v>
      </c>
      <c r="G143" s="82">
        <f t="shared" si="2"/>
        <v>7315.4201620000003</v>
      </c>
      <c r="H143" s="83" t="s">
        <v>1058</v>
      </c>
      <c r="I143" s="84">
        <v>5.6</v>
      </c>
      <c r="J143" s="80">
        <v>15</v>
      </c>
    </row>
    <row r="144" spans="1:10" x14ac:dyDescent="0.2">
      <c r="A144" s="77" t="s">
        <v>1266</v>
      </c>
      <c r="B144" s="78" t="s">
        <v>1262</v>
      </c>
      <c r="C144" s="78" t="s">
        <v>1066</v>
      </c>
      <c r="D144" s="79" t="s">
        <v>1263</v>
      </c>
      <c r="E144" s="80" t="s">
        <v>1067</v>
      </c>
      <c r="F144" s="81">
        <v>2.9342999999999999</v>
      </c>
      <c r="G144" s="82">
        <f t="shared" si="2"/>
        <v>19982.905772999999</v>
      </c>
      <c r="H144" s="83" t="s">
        <v>1058</v>
      </c>
      <c r="I144" s="84">
        <v>10.27</v>
      </c>
      <c r="J144" s="80">
        <v>24</v>
      </c>
    </row>
    <row r="145" spans="1:10" x14ac:dyDescent="0.2">
      <c r="A145" s="77" t="s">
        <v>1267</v>
      </c>
      <c r="B145" s="78" t="s">
        <v>1268</v>
      </c>
      <c r="C145" s="78" t="s">
        <v>1055</v>
      </c>
      <c r="D145" s="79" t="s">
        <v>1269</v>
      </c>
      <c r="E145" s="80" t="s">
        <v>1057</v>
      </c>
      <c r="F145" s="81">
        <v>0.53</v>
      </c>
      <c r="G145" s="82">
        <f t="shared" si="2"/>
        <v>3609.3582999999999</v>
      </c>
      <c r="H145" s="83" t="s">
        <v>1058</v>
      </c>
      <c r="I145" s="84">
        <v>2.1800000000000002</v>
      </c>
      <c r="J145" s="80">
        <v>6</v>
      </c>
    </row>
    <row r="146" spans="1:10" x14ac:dyDescent="0.2">
      <c r="A146" s="77" t="s">
        <v>1270</v>
      </c>
      <c r="B146" s="78" t="s">
        <v>1268</v>
      </c>
      <c r="C146" s="78" t="s">
        <v>1060</v>
      </c>
      <c r="D146" s="79" t="s">
        <v>1269</v>
      </c>
      <c r="E146" s="80" t="s">
        <v>1061</v>
      </c>
      <c r="F146" s="81">
        <v>0.68259999999999998</v>
      </c>
      <c r="G146" s="82">
        <f t="shared" si="2"/>
        <v>4648.5810859999992</v>
      </c>
      <c r="H146" s="83" t="s">
        <v>1058</v>
      </c>
      <c r="I146" s="84">
        <v>2.58</v>
      </c>
      <c r="J146" s="80">
        <v>7</v>
      </c>
    </row>
    <row r="147" spans="1:10" x14ac:dyDescent="0.2">
      <c r="A147" s="77" t="s">
        <v>1271</v>
      </c>
      <c r="B147" s="78" t="s">
        <v>1268</v>
      </c>
      <c r="C147" s="78" t="s">
        <v>1063</v>
      </c>
      <c r="D147" s="79" t="s">
        <v>1269</v>
      </c>
      <c r="E147" s="80" t="s">
        <v>1064</v>
      </c>
      <c r="F147" s="81">
        <v>0.94550000000000001</v>
      </c>
      <c r="G147" s="82">
        <f t="shared" si="2"/>
        <v>6438.9590049999997</v>
      </c>
      <c r="H147" s="83" t="s">
        <v>1058</v>
      </c>
      <c r="I147" s="84">
        <v>3.84</v>
      </c>
      <c r="J147" s="80">
        <v>11</v>
      </c>
    </row>
    <row r="148" spans="1:10" x14ac:dyDescent="0.2">
      <c r="A148" s="77" t="s">
        <v>1272</v>
      </c>
      <c r="B148" s="78" t="s">
        <v>1268</v>
      </c>
      <c r="C148" s="78" t="s">
        <v>1066</v>
      </c>
      <c r="D148" s="79" t="s">
        <v>1269</v>
      </c>
      <c r="E148" s="80" t="s">
        <v>1067</v>
      </c>
      <c r="F148" s="81">
        <v>3.5164</v>
      </c>
      <c r="G148" s="82">
        <f t="shared" si="2"/>
        <v>23947.070803999999</v>
      </c>
      <c r="H148" s="83" t="s">
        <v>1058</v>
      </c>
      <c r="I148" s="84">
        <v>11.19</v>
      </c>
      <c r="J148" s="80">
        <v>41</v>
      </c>
    </row>
    <row r="149" spans="1:10" x14ac:dyDescent="0.2">
      <c r="A149" s="77" t="s">
        <v>1273</v>
      </c>
      <c r="B149" s="78" t="s">
        <v>1274</v>
      </c>
      <c r="C149" s="78" t="s">
        <v>1055</v>
      </c>
      <c r="D149" s="79" t="s">
        <v>1275</v>
      </c>
      <c r="E149" s="80" t="s">
        <v>1057</v>
      </c>
      <c r="F149" s="81">
        <v>1.7641</v>
      </c>
      <c r="G149" s="82">
        <f t="shared" si="2"/>
        <v>12013.715050999999</v>
      </c>
      <c r="H149" s="83" t="s">
        <v>1068</v>
      </c>
      <c r="I149" s="84">
        <v>2.35</v>
      </c>
      <c r="J149" s="80">
        <v>5</v>
      </c>
    </row>
    <row r="150" spans="1:10" x14ac:dyDescent="0.2">
      <c r="A150" s="77" t="s">
        <v>1276</v>
      </c>
      <c r="B150" s="78" t="s">
        <v>1274</v>
      </c>
      <c r="C150" s="78" t="s">
        <v>1060</v>
      </c>
      <c r="D150" s="79" t="s">
        <v>1275</v>
      </c>
      <c r="E150" s="80" t="s">
        <v>1061</v>
      </c>
      <c r="F150" s="81">
        <v>1.9628000000000001</v>
      </c>
      <c r="G150" s="82">
        <f t="shared" si="2"/>
        <v>13366.883908</v>
      </c>
      <c r="H150" s="83" t="s">
        <v>1068</v>
      </c>
      <c r="I150" s="84">
        <v>3.54</v>
      </c>
      <c r="J150" s="80">
        <v>8</v>
      </c>
    </row>
    <row r="151" spans="1:10" x14ac:dyDescent="0.2">
      <c r="A151" s="77" t="s">
        <v>1277</v>
      </c>
      <c r="B151" s="78" t="s">
        <v>1274</v>
      </c>
      <c r="C151" s="78" t="s">
        <v>1063</v>
      </c>
      <c r="D151" s="79" t="s">
        <v>1275</v>
      </c>
      <c r="E151" s="80" t="s">
        <v>1064</v>
      </c>
      <c r="F151" s="81">
        <v>3.915</v>
      </c>
      <c r="G151" s="82">
        <f t="shared" si="2"/>
        <v>26661.58065</v>
      </c>
      <c r="H151" s="83" t="s">
        <v>1058</v>
      </c>
      <c r="I151" s="84">
        <v>8.17</v>
      </c>
      <c r="J151" s="80">
        <v>23</v>
      </c>
    </row>
    <row r="152" spans="1:10" x14ac:dyDescent="0.2">
      <c r="A152" s="77" t="s">
        <v>1278</v>
      </c>
      <c r="B152" s="78" t="s">
        <v>1274</v>
      </c>
      <c r="C152" s="78" t="s">
        <v>1066</v>
      </c>
      <c r="D152" s="79" t="s">
        <v>1275</v>
      </c>
      <c r="E152" s="80" t="s">
        <v>1067</v>
      </c>
      <c r="F152" s="81">
        <v>7.6044999999999998</v>
      </c>
      <c r="G152" s="82">
        <f t="shared" si="2"/>
        <v>51787.481494999993</v>
      </c>
      <c r="H152" s="83" t="s">
        <v>1058</v>
      </c>
      <c r="I152" s="84">
        <v>16.12</v>
      </c>
      <c r="J152" s="80">
        <v>44</v>
      </c>
    </row>
    <row r="153" spans="1:10" x14ac:dyDescent="0.2">
      <c r="A153" s="77" t="s">
        <v>1279</v>
      </c>
      <c r="B153" s="78" t="s">
        <v>1280</v>
      </c>
      <c r="C153" s="78" t="s">
        <v>1055</v>
      </c>
      <c r="D153" s="79" t="s">
        <v>1281</v>
      </c>
      <c r="E153" s="80" t="s">
        <v>1057</v>
      </c>
      <c r="F153" s="81">
        <v>0.76700000000000002</v>
      </c>
      <c r="G153" s="82">
        <f t="shared" si="2"/>
        <v>5223.35437</v>
      </c>
      <c r="H153" s="83" t="s">
        <v>1058</v>
      </c>
      <c r="I153" s="84">
        <v>2.4500000000000002</v>
      </c>
      <c r="J153" s="80">
        <v>8</v>
      </c>
    </row>
    <row r="154" spans="1:10" x14ac:dyDescent="0.2">
      <c r="A154" s="77" t="s">
        <v>1282</v>
      </c>
      <c r="B154" s="78" t="s">
        <v>1280</v>
      </c>
      <c r="C154" s="78" t="s">
        <v>1060</v>
      </c>
      <c r="D154" s="79" t="s">
        <v>1281</v>
      </c>
      <c r="E154" s="80" t="s">
        <v>1061</v>
      </c>
      <c r="F154" s="81">
        <v>2.5775999999999999</v>
      </c>
      <c r="G154" s="82">
        <f t="shared" si="2"/>
        <v>17553.739535999997</v>
      </c>
      <c r="H154" s="83" t="s">
        <v>1058</v>
      </c>
      <c r="I154" s="84">
        <v>7.65</v>
      </c>
      <c r="J154" s="80">
        <v>20</v>
      </c>
    </row>
    <row r="155" spans="1:10" x14ac:dyDescent="0.2">
      <c r="A155" s="77" t="s">
        <v>1283</v>
      </c>
      <c r="B155" s="78" t="s">
        <v>1280</v>
      </c>
      <c r="C155" s="78" t="s">
        <v>1063</v>
      </c>
      <c r="D155" s="79" t="s">
        <v>1281</v>
      </c>
      <c r="E155" s="80" t="s">
        <v>1064</v>
      </c>
      <c r="F155" s="81">
        <v>4.0949999999999998</v>
      </c>
      <c r="G155" s="82">
        <f t="shared" si="2"/>
        <v>27887.400449999997</v>
      </c>
      <c r="H155" s="83" t="s">
        <v>1058</v>
      </c>
      <c r="I155" s="84">
        <v>12.66</v>
      </c>
      <c r="J155" s="80">
        <v>34</v>
      </c>
    </row>
    <row r="156" spans="1:10" x14ac:dyDescent="0.2">
      <c r="A156" s="77" t="s">
        <v>1284</v>
      </c>
      <c r="B156" s="78" t="s">
        <v>1280</v>
      </c>
      <c r="C156" s="78" t="s">
        <v>1066</v>
      </c>
      <c r="D156" s="79" t="s">
        <v>1281</v>
      </c>
      <c r="E156" s="80" t="s">
        <v>1067</v>
      </c>
      <c r="F156" s="81">
        <v>8.1559000000000008</v>
      </c>
      <c r="G156" s="82">
        <f t="shared" si="2"/>
        <v>55542.576149</v>
      </c>
      <c r="H156" s="83" t="s">
        <v>1058</v>
      </c>
      <c r="I156" s="84">
        <v>23.69</v>
      </c>
      <c r="J156" s="80">
        <v>60</v>
      </c>
    </row>
    <row r="157" spans="1:10" x14ac:dyDescent="0.2">
      <c r="A157" s="77" t="s">
        <v>1285</v>
      </c>
      <c r="B157" s="78" t="s">
        <v>1286</v>
      </c>
      <c r="C157" s="78" t="s">
        <v>1055</v>
      </c>
      <c r="D157" s="79" t="s">
        <v>1287</v>
      </c>
      <c r="E157" s="80" t="s">
        <v>1057</v>
      </c>
      <c r="F157" s="81">
        <v>1.5447</v>
      </c>
      <c r="G157" s="82">
        <f t="shared" si="2"/>
        <v>10519.576916999999</v>
      </c>
      <c r="H157" s="83" t="s">
        <v>1058</v>
      </c>
      <c r="I157" s="84">
        <v>2.96</v>
      </c>
      <c r="J157" s="80">
        <v>9</v>
      </c>
    </row>
    <row r="158" spans="1:10" x14ac:dyDescent="0.2">
      <c r="A158" s="77" t="s">
        <v>1288</v>
      </c>
      <c r="B158" s="78" t="s">
        <v>1286</v>
      </c>
      <c r="C158" s="78" t="s">
        <v>1060</v>
      </c>
      <c r="D158" s="79" t="s">
        <v>1287</v>
      </c>
      <c r="E158" s="80" t="s">
        <v>1061</v>
      </c>
      <c r="F158" s="81">
        <v>2.3376999999999999</v>
      </c>
      <c r="G158" s="82">
        <f t="shared" si="2"/>
        <v>15919.994146999998</v>
      </c>
      <c r="H158" s="83" t="s">
        <v>1058</v>
      </c>
      <c r="I158" s="84">
        <v>4.34</v>
      </c>
      <c r="J158" s="80">
        <v>13</v>
      </c>
    </row>
    <row r="159" spans="1:10" x14ac:dyDescent="0.2">
      <c r="A159" s="77" t="s">
        <v>1289</v>
      </c>
      <c r="B159" s="78" t="s">
        <v>1286</v>
      </c>
      <c r="C159" s="78" t="s">
        <v>1063</v>
      </c>
      <c r="D159" s="79" t="s">
        <v>1287</v>
      </c>
      <c r="E159" s="80" t="s">
        <v>1064</v>
      </c>
      <c r="F159" s="81">
        <v>4.3468</v>
      </c>
      <c r="G159" s="82">
        <f t="shared" si="2"/>
        <v>29602.186147999997</v>
      </c>
      <c r="H159" s="83" t="s">
        <v>1058</v>
      </c>
      <c r="I159" s="84">
        <v>9.1999999999999993</v>
      </c>
      <c r="J159" s="80">
        <v>23</v>
      </c>
    </row>
    <row r="160" spans="1:10" x14ac:dyDescent="0.2">
      <c r="A160" s="77" t="s">
        <v>1290</v>
      </c>
      <c r="B160" s="78" t="s">
        <v>1286</v>
      </c>
      <c r="C160" s="78" t="s">
        <v>1066</v>
      </c>
      <c r="D160" s="79" t="s">
        <v>1287</v>
      </c>
      <c r="E160" s="80" t="s">
        <v>1067</v>
      </c>
      <c r="F160" s="81">
        <v>7.0750999999999999</v>
      </c>
      <c r="G160" s="82">
        <f t="shared" si="2"/>
        <v>48182.209260999996</v>
      </c>
      <c r="H160" s="83" t="s">
        <v>1058</v>
      </c>
      <c r="I160" s="84">
        <v>16.98</v>
      </c>
      <c r="J160" s="80">
        <v>40</v>
      </c>
    </row>
    <row r="161" spans="1:10" ht="25.5" x14ac:dyDescent="0.2">
      <c r="A161" s="77" t="s">
        <v>1291</v>
      </c>
      <c r="B161" s="78" t="s">
        <v>1292</v>
      </c>
      <c r="C161" s="78" t="s">
        <v>1055</v>
      </c>
      <c r="D161" s="79" t="s">
        <v>1293</v>
      </c>
      <c r="E161" s="80" t="s">
        <v>1057</v>
      </c>
      <c r="F161" s="81">
        <v>1.1153</v>
      </c>
      <c r="G161" s="82">
        <f t="shared" si="2"/>
        <v>7595.3156829999989</v>
      </c>
      <c r="H161" s="83" t="s">
        <v>1068</v>
      </c>
      <c r="I161" s="84">
        <v>2.13</v>
      </c>
      <c r="J161" s="80">
        <v>5</v>
      </c>
    </row>
    <row r="162" spans="1:10" ht="25.5" x14ac:dyDescent="0.2">
      <c r="A162" s="77" t="s">
        <v>1294</v>
      </c>
      <c r="B162" s="78" t="s">
        <v>1292</v>
      </c>
      <c r="C162" s="78" t="s">
        <v>1060</v>
      </c>
      <c r="D162" s="79" t="s">
        <v>1293</v>
      </c>
      <c r="E162" s="80" t="s">
        <v>1061</v>
      </c>
      <c r="F162" s="81">
        <v>1.5049999999999999</v>
      </c>
      <c r="G162" s="82">
        <f t="shared" si="2"/>
        <v>10249.215549999999</v>
      </c>
      <c r="H162" s="83" t="s">
        <v>1068</v>
      </c>
      <c r="I162" s="84">
        <v>2.72</v>
      </c>
      <c r="J162" s="80">
        <v>7</v>
      </c>
    </row>
    <row r="163" spans="1:10" ht="25.5" x14ac:dyDescent="0.2">
      <c r="A163" s="77" t="s">
        <v>1295</v>
      </c>
      <c r="B163" s="78" t="s">
        <v>1292</v>
      </c>
      <c r="C163" s="78" t="s">
        <v>1063</v>
      </c>
      <c r="D163" s="79" t="s">
        <v>1293</v>
      </c>
      <c r="E163" s="80" t="s">
        <v>1064</v>
      </c>
      <c r="F163" s="81">
        <v>2.8220000000000001</v>
      </c>
      <c r="G163" s="82">
        <f t="shared" si="2"/>
        <v>19218.130420000001</v>
      </c>
      <c r="H163" s="83" t="s">
        <v>1058</v>
      </c>
      <c r="I163" s="84">
        <v>5.4</v>
      </c>
      <c r="J163" s="80">
        <v>17</v>
      </c>
    </row>
    <row r="164" spans="1:10" ht="25.5" x14ac:dyDescent="0.2">
      <c r="A164" s="77" t="s">
        <v>1296</v>
      </c>
      <c r="B164" s="78" t="s">
        <v>1292</v>
      </c>
      <c r="C164" s="78" t="s">
        <v>1066</v>
      </c>
      <c r="D164" s="79" t="s">
        <v>1293</v>
      </c>
      <c r="E164" s="80" t="s">
        <v>1067</v>
      </c>
      <c r="F164" s="81">
        <v>6.1741999999999999</v>
      </c>
      <c r="G164" s="82">
        <f t="shared" si="2"/>
        <v>42046.981161999996</v>
      </c>
      <c r="H164" s="83" t="s">
        <v>1058</v>
      </c>
      <c r="I164" s="84">
        <v>13.93</v>
      </c>
      <c r="J164" s="80">
        <v>37</v>
      </c>
    </row>
    <row r="165" spans="1:10" x14ac:dyDescent="0.2">
      <c r="A165" s="77" t="s">
        <v>1297</v>
      </c>
      <c r="B165" s="78" t="s">
        <v>1298</v>
      </c>
      <c r="C165" s="78" t="s">
        <v>1055</v>
      </c>
      <c r="D165" s="79" t="s">
        <v>1299</v>
      </c>
      <c r="E165" s="80" t="s">
        <v>1057</v>
      </c>
      <c r="F165" s="81">
        <v>1.1616</v>
      </c>
      <c r="G165" s="82">
        <f t="shared" si="2"/>
        <v>7910.6237759999995</v>
      </c>
      <c r="H165" s="83" t="s">
        <v>1058</v>
      </c>
      <c r="I165" s="84">
        <v>2.1800000000000002</v>
      </c>
      <c r="J165" s="80">
        <v>7</v>
      </c>
    </row>
    <row r="166" spans="1:10" x14ac:dyDescent="0.2">
      <c r="A166" s="77" t="s">
        <v>1300</v>
      </c>
      <c r="B166" s="78" t="s">
        <v>1298</v>
      </c>
      <c r="C166" s="78" t="s">
        <v>1060</v>
      </c>
      <c r="D166" s="79" t="s">
        <v>1299</v>
      </c>
      <c r="E166" s="80" t="s">
        <v>1061</v>
      </c>
      <c r="F166" s="81">
        <v>1.5364</v>
      </c>
      <c r="G166" s="82">
        <f t="shared" si="2"/>
        <v>10463.053003999999</v>
      </c>
      <c r="H166" s="83" t="s">
        <v>1058</v>
      </c>
      <c r="I166" s="84">
        <v>3.48</v>
      </c>
      <c r="J166" s="80">
        <v>11</v>
      </c>
    </row>
    <row r="167" spans="1:10" x14ac:dyDescent="0.2">
      <c r="A167" s="77" t="s">
        <v>1301</v>
      </c>
      <c r="B167" s="78" t="s">
        <v>1298</v>
      </c>
      <c r="C167" s="78" t="s">
        <v>1063</v>
      </c>
      <c r="D167" s="79" t="s">
        <v>1299</v>
      </c>
      <c r="E167" s="80" t="s">
        <v>1064</v>
      </c>
      <c r="F167" s="81">
        <v>2.1897000000000002</v>
      </c>
      <c r="G167" s="82">
        <f t="shared" si="2"/>
        <v>14912.097867</v>
      </c>
      <c r="H167" s="83" t="s">
        <v>1068</v>
      </c>
      <c r="I167" s="84">
        <v>4.7300000000000004</v>
      </c>
      <c r="J167" s="80">
        <v>10</v>
      </c>
    </row>
    <row r="168" spans="1:10" x14ac:dyDescent="0.2">
      <c r="A168" s="77" t="s">
        <v>1302</v>
      </c>
      <c r="B168" s="78" t="s">
        <v>1298</v>
      </c>
      <c r="C168" s="78" t="s">
        <v>1066</v>
      </c>
      <c r="D168" s="79" t="s">
        <v>1299</v>
      </c>
      <c r="E168" s="80" t="s">
        <v>1067</v>
      </c>
      <c r="F168" s="81">
        <v>3.5190999999999999</v>
      </c>
      <c r="G168" s="82">
        <f t="shared" si="2"/>
        <v>23965.458100999997</v>
      </c>
      <c r="H168" s="83" t="s">
        <v>1058</v>
      </c>
      <c r="I168" s="84">
        <v>10.97</v>
      </c>
      <c r="J168" s="80">
        <v>31</v>
      </c>
    </row>
    <row r="169" spans="1:10" x14ac:dyDescent="0.2">
      <c r="A169" s="77" t="s">
        <v>1303</v>
      </c>
      <c r="B169" s="78" t="s">
        <v>1304</v>
      </c>
      <c r="C169" s="78" t="s">
        <v>1055</v>
      </c>
      <c r="D169" s="79" t="s">
        <v>1305</v>
      </c>
      <c r="E169" s="80" t="s">
        <v>1057</v>
      </c>
      <c r="F169" s="81">
        <v>0.69899999999999995</v>
      </c>
      <c r="G169" s="82">
        <f t="shared" si="2"/>
        <v>4760.2668899999999</v>
      </c>
      <c r="H169" s="83" t="s">
        <v>1068</v>
      </c>
      <c r="I169" s="84">
        <v>1.39</v>
      </c>
      <c r="J169" s="80">
        <v>4</v>
      </c>
    </row>
    <row r="170" spans="1:10" x14ac:dyDescent="0.2">
      <c r="A170" s="77" t="s">
        <v>1306</v>
      </c>
      <c r="B170" s="78" t="s">
        <v>1304</v>
      </c>
      <c r="C170" s="78" t="s">
        <v>1060</v>
      </c>
      <c r="D170" s="79" t="s">
        <v>1305</v>
      </c>
      <c r="E170" s="80" t="s">
        <v>1061</v>
      </c>
      <c r="F170" s="81">
        <v>0.83850000000000002</v>
      </c>
      <c r="G170" s="82">
        <f t="shared" si="2"/>
        <v>5710.2772349999996</v>
      </c>
      <c r="H170" s="83" t="s">
        <v>1068</v>
      </c>
      <c r="I170" s="84">
        <v>1.5</v>
      </c>
      <c r="J170" s="80">
        <v>3</v>
      </c>
    </row>
    <row r="171" spans="1:10" x14ac:dyDescent="0.2">
      <c r="A171" s="77" t="s">
        <v>1307</v>
      </c>
      <c r="B171" s="78" t="s">
        <v>1304</v>
      </c>
      <c r="C171" s="78" t="s">
        <v>1063</v>
      </c>
      <c r="D171" s="79" t="s">
        <v>1305</v>
      </c>
      <c r="E171" s="80" t="s">
        <v>1064</v>
      </c>
      <c r="F171" s="81">
        <v>1.4334</v>
      </c>
      <c r="G171" s="82">
        <f t="shared" si="2"/>
        <v>9761.6116739999998</v>
      </c>
      <c r="H171" s="83" t="s">
        <v>1068</v>
      </c>
      <c r="I171" s="84">
        <v>3.29</v>
      </c>
      <c r="J171" s="80">
        <v>11</v>
      </c>
    </row>
    <row r="172" spans="1:10" x14ac:dyDescent="0.2">
      <c r="A172" s="77" t="s">
        <v>1308</v>
      </c>
      <c r="B172" s="78" t="s">
        <v>1304</v>
      </c>
      <c r="C172" s="78" t="s">
        <v>1066</v>
      </c>
      <c r="D172" s="79" t="s">
        <v>1305</v>
      </c>
      <c r="E172" s="80" t="s">
        <v>1067</v>
      </c>
      <c r="F172" s="81">
        <v>3.0211999999999999</v>
      </c>
      <c r="G172" s="82">
        <f t="shared" si="2"/>
        <v>20574.704331999998</v>
      </c>
      <c r="H172" s="83" t="s">
        <v>1068</v>
      </c>
      <c r="I172" s="84">
        <v>6.95</v>
      </c>
      <c r="J172" s="80">
        <v>20</v>
      </c>
    </row>
    <row r="173" spans="1:10" x14ac:dyDescent="0.2">
      <c r="A173" s="77" t="s">
        <v>1309</v>
      </c>
      <c r="B173" s="78" t="s">
        <v>1310</v>
      </c>
      <c r="C173" s="78" t="s">
        <v>1055</v>
      </c>
      <c r="D173" s="79" t="s">
        <v>1311</v>
      </c>
      <c r="E173" s="80" t="s">
        <v>1057</v>
      </c>
      <c r="F173" s="81">
        <v>0.60770000000000002</v>
      </c>
      <c r="G173" s="82">
        <f t="shared" si="2"/>
        <v>4138.503847</v>
      </c>
      <c r="H173" s="83" t="s">
        <v>1068</v>
      </c>
      <c r="I173" s="84">
        <v>1.56</v>
      </c>
      <c r="J173" s="80">
        <v>4</v>
      </c>
    </row>
    <row r="174" spans="1:10" x14ac:dyDescent="0.2">
      <c r="A174" s="77" t="s">
        <v>1312</v>
      </c>
      <c r="B174" s="78" t="s">
        <v>1310</v>
      </c>
      <c r="C174" s="78" t="s">
        <v>1060</v>
      </c>
      <c r="D174" s="79" t="s">
        <v>1311</v>
      </c>
      <c r="E174" s="80" t="s">
        <v>1061</v>
      </c>
      <c r="F174" s="81">
        <v>0.85740000000000005</v>
      </c>
      <c r="G174" s="82">
        <f t="shared" si="2"/>
        <v>5838.9883140000002</v>
      </c>
      <c r="H174" s="83" t="s">
        <v>1068</v>
      </c>
      <c r="I174" s="84">
        <v>2.37</v>
      </c>
      <c r="J174" s="80">
        <v>6</v>
      </c>
    </row>
    <row r="175" spans="1:10" x14ac:dyDescent="0.2">
      <c r="A175" s="77" t="s">
        <v>1313</v>
      </c>
      <c r="B175" s="78" t="s">
        <v>1310</v>
      </c>
      <c r="C175" s="78" t="s">
        <v>1063</v>
      </c>
      <c r="D175" s="79" t="s">
        <v>1311</v>
      </c>
      <c r="E175" s="80" t="s">
        <v>1064</v>
      </c>
      <c r="F175" s="81">
        <v>1.5942000000000001</v>
      </c>
      <c r="G175" s="82">
        <f t="shared" si="2"/>
        <v>10856.677362</v>
      </c>
      <c r="H175" s="83" t="s">
        <v>1058</v>
      </c>
      <c r="I175" s="84">
        <v>5.3</v>
      </c>
      <c r="J175" s="80">
        <v>18</v>
      </c>
    </row>
    <row r="176" spans="1:10" x14ac:dyDescent="0.2">
      <c r="A176" s="77" t="s">
        <v>1314</v>
      </c>
      <c r="B176" s="78" t="s">
        <v>1310</v>
      </c>
      <c r="C176" s="78" t="s">
        <v>1066</v>
      </c>
      <c r="D176" s="79" t="s">
        <v>1311</v>
      </c>
      <c r="E176" s="80" t="s">
        <v>1067</v>
      </c>
      <c r="F176" s="81">
        <v>4.5689000000000002</v>
      </c>
      <c r="G176" s="82">
        <f t="shared" si="2"/>
        <v>31114.711578999999</v>
      </c>
      <c r="H176" s="83" t="s">
        <v>1058</v>
      </c>
      <c r="I176" s="84">
        <v>14.94</v>
      </c>
      <c r="J176" s="80">
        <v>41</v>
      </c>
    </row>
    <row r="177" spans="1:10" ht="25.5" x14ac:dyDescent="0.2">
      <c r="A177" s="77" t="s">
        <v>1315</v>
      </c>
      <c r="B177" s="78" t="s">
        <v>1316</v>
      </c>
      <c r="C177" s="78" t="s">
        <v>1055</v>
      </c>
      <c r="D177" s="79" t="s">
        <v>1317</v>
      </c>
      <c r="E177" s="80" t="s">
        <v>1057</v>
      </c>
      <c r="F177" s="81">
        <v>0.80549999999999999</v>
      </c>
      <c r="G177" s="82">
        <f t="shared" si="2"/>
        <v>5485.5436049999998</v>
      </c>
      <c r="H177" s="83" t="s">
        <v>1068</v>
      </c>
      <c r="I177" s="84">
        <v>2.06</v>
      </c>
      <c r="J177" s="80">
        <v>5</v>
      </c>
    </row>
    <row r="178" spans="1:10" ht="25.5" x14ac:dyDescent="0.2">
      <c r="A178" s="77" t="s">
        <v>1318</v>
      </c>
      <c r="B178" s="78" t="s">
        <v>1316</v>
      </c>
      <c r="C178" s="78" t="s">
        <v>1060</v>
      </c>
      <c r="D178" s="79" t="s">
        <v>1317</v>
      </c>
      <c r="E178" s="80" t="s">
        <v>1061</v>
      </c>
      <c r="F178" s="81">
        <v>1.0192000000000001</v>
      </c>
      <c r="G178" s="82">
        <f t="shared" si="2"/>
        <v>6940.8641120000002</v>
      </c>
      <c r="H178" s="83" t="s">
        <v>1068</v>
      </c>
      <c r="I178" s="84">
        <v>2.67</v>
      </c>
      <c r="J178" s="80">
        <v>7</v>
      </c>
    </row>
    <row r="179" spans="1:10" ht="25.5" x14ac:dyDescent="0.2">
      <c r="A179" s="77" t="s">
        <v>1319</v>
      </c>
      <c r="B179" s="78" t="s">
        <v>1316</v>
      </c>
      <c r="C179" s="78" t="s">
        <v>1063</v>
      </c>
      <c r="D179" s="79" t="s">
        <v>1317</v>
      </c>
      <c r="E179" s="80" t="s">
        <v>1064</v>
      </c>
      <c r="F179" s="81">
        <v>1.9413</v>
      </c>
      <c r="G179" s="82">
        <f t="shared" si="2"/>
        <v>13220.466542999999</v>
      </c>
      <c r="H179" s="83" t="s">
        <v>1058</v>
      </c>
      <c r="I179" s="84">
        <v>6.19</v>
      </c>
      <c r="J179" s="80">
        <v>18</v>
      </c>
    </row>
    <row r="180" spans="1:10" ht="25.5" x14ac:dyDescent="0.2">
      <c r="A180" s="77" t="s">
        <v>1320</v>
      </c>
      <c r="B180" s="78" t="s">
        <v>1316</v>
      </c>
      <c r="C180" s="78" t="s">
        <v>1066</v>
      </c>
      <c r="D180" s="79" t="s">
        <v>1317</v>
      </c>
      <c r="E180" s="80" t="s">
        <v>1067</v>
      </c>
      <c r="F180" s="81">
        <v>4.3346999999999998</v>
      </c>
      <c r="G180" s="82">
        <f t="shared" si="2"/>
        <v>29519.783816999996</v>
      </c>
      <c r="H180" s="83" t="s">
        <v>1058</v>
      </c>
      <c r="I180" s="84">
        <v>13.4</v>
      </c>
      <c r="J180" s="80">
        <v>39</v>
      </c>
    </row>
    <row r="181" spans="1:10" ht="25.5" x14ac:dyDescent="0.2">
      <c r="A181" s="77" t="s">
        <v>1321</v>
      </c>
      <c r="B181" s="78" t="s">
        <v>1322</v>
      </c>
      <c r="C181" s="78" t="s">
        <v>1055</v>
      </c>
      <c r="D181" s="79" t="s">
        <v>1323</v>
      </c>
      <c r="E181" s="80" t="s">
        <v>1057</v>
      </c>
      <c r="F181" s="81">
        <v>0.67430000000000001</v>
      </c>
      <c r="G181" s="82">
        <f t="shared" si="2"/>
        <v>4592.0571730000001</v>
      </c>
      <c r="H181" s="83" t="s">
        <v>1058</v>
      </c>
      <c r="I181" s="84">
        <v>2.67</v>
      </c>
      <c r="J181" s="80">
        <v>9</v>
      </c>
    </row>
    <row r="182" spans="1:10" ht="25.5" x14ac:dyDescent="0.2">
      <c r="A182" s="77" t="s">
        <v>1324</v>
      </c>
      <c r="B182" s="78" t="s">
        <v>1322</v>
      </c>
      <c r="C182" s="78" t="s">
        <v>1060</v>
      </c>
      <c r="D182" s="79" t="s">
        <v>1323</v>
      </c>
      <c r="E182" s="80" t="s">
        <v>1061</v>
      </c>
      <c r="F182" s="81">
        <v>0.90810000000000002</v>
      </c>
      <c r="G182" s="82">
        <f t="shared" si="2"/>
        <v>6184.2608909999999</v>
      </c>
      <c r="H182" s="83" t="s">
        <v>1058</v>
      </c>
      <c r="I182" s="84">
        <v>3.89</v>
      </c>
      <c r="J182" s="80">
        <v>12</v>
      </c>
    </row>
    <row r="183" spans="1:10" ht="25.5" x14ac:dyDescent="0.2">
      <c r="A183" s="77" t="s">
        <v>1325</v>
      </c>
      <c r="B183" s="78" t="s">
        <v>1322</v>
      </c>
      <c r="C183" s="78" t="s">
        <v>1063</v>
      </c>
      <c r="D183" s="79" t="s">
        <v>1323</v>
      </c>
      <c r="E183" s="80" t="s">
        <v>1064</v>
      </c>
      <c r="F183" s="81">
        <v>1.3524</v>
      </c>
      <c r="G183" s="82">
        <f t="shared" si="2"/>
        <v>9209.9927640000005</v>
      </c>
      <c r="H183" s="83" t="s">
        <v>1058</v>
      </c>
      <c r="I183" s="84">
        <v>6.2</v>
      </c>
      <c r="J183" s="80">
        <v>18</v>
      </c>
    </row>
    <row r="184" spans="1:10" ht="25.5" x14ac:dyDescent="0.2">
      <c r="A184" s="77" t="s">
        <v>1326</v>
      </c>
      <c r="B184" s="78" t="s">
        <v>1322</v>
      </c>
      <c r="C184" s="78" t="s">
        <v>1066</v>
      </c>
      <c r="D184" s="79" t="s">
        <v>1323</v>
      </c>
      <c r="E184" s="80" t="s">
        <v>1067</v>
      </c>
      <c r="F184" s="81">
        <v>2.9154</v>
      </c>
      <c r="G184" s="82">
        <f t="shared" si="2"/>
        <v>19854.194693999998</v>
      </c>
      <c r="H184" s="83" t="s">
        <v>1058</v>
      </c>
      <c r="I184" s="84">
        <v>11.95</v>
      </c>
      <c r="J184" s="80">
        <v>33</v>
      </c>
    </row>
    <row r="185" spans="1:10" x14ac:dyDescent="0.2">
      <c r="A185" s="77" t="s">
        <v>1327</v>
      </c>
      <c r="B185" s="78" t="s">
        <v>1328</v>
      </c>
      <c r="C185" s="78" t="s">
        <v>1055</v>
      </c>
      <c r="D185" s="79" t="s">
        <v>1329</v>
      </c>
      <c r="E185" s="80" t="s">
        <v>1057</v>
      </c>
      <c r="F185" s="81">
        <v>0.55779999999999996</v>
      </c>
      <c r="G185" s="82">
        <f t="shared" si="2"/>
        <v>3798.6793579999994</v>
      </c>
      <c r="H185" s="83" t="s">
        <v>1058</v>
      </c>
      <c r="I185" s="84">
        <v>1.93</v>
      </c>
      <c r="J185" s="80">
        <v>5</v>
      </c>
    </row>
    <row r="186" spans="1:10" x14ac:dyDescent="0.2">
      <c r="A186" s="77" t="s">
        <v>1330</v>
      </c>
      <c r="B186" s="78" t="s">
        <v>1328</v>
      </c>
      <c r="C186" s="78" t="s">
        <v>1060</v>
      </c>
      <c r="D186" s="79" t="s">
        <v>1329</v>
      </c>
      <c r="E186" s="80" t="s">
        <v>1061</v>
      </c>
      <c r="F186" s="81">
        <v>0.63649999999999995</v>
      </c>
      <c r="G186" s="82">
        <f t="shared" si="2"/>
        <v>4334.6350149999998</v>
      </c>
      <c r="H186" s="83" t="s">
        <v>1068</v>
      </c>
      <c r="I186" s="84">
        <v>2.2599999999999998</v>
      </c>
      <c r="J186" s="80">
        <v>6</v>
      </c>
    </row>
    <row r="187" spans="1:10" x14ac:dyDescent="0.2">
      <c r="A187" s="77" t="s">
        <v>1331</v>
      </c>
      <c r="B187" s="78" t="s">
        <v>1328</v>
      </c>
      <c r="C187" s="78" t="s">
        <v>1063</v>
      </c>
      <c r="D187" s="79" t="s">
        <v>1329</v>
      </c>
      <c r="E187" s="80" t="s">
        <v>1064</v>
      </c>
      <c r="F187" s="81">
        <v>0.80059999999999998</v>
      </c>
      <c r="G187" s="82">
        <f t="shared" si="2"/>
        <v>5452.1740659999996</v>
      </c>
      <c r="H187" s="83" t="s">
        <v>1058</v>
      </c>
      <c r="I187" s="84">
        <v>3.32</v>
      </c>
      <c r="J187" s="80">
        <v>9</v>
      </c>
    </row>
    <row r="188" spans="1:10" x14ac:dyDescent="0.2">
      <c r="A188" s="77" t="s">
        <v>1332</v>
      </c>
      <c r="B188" s="78" t="s">
        <v>1328</v>
      </c>
      <c r="C188" s="78" t="s">
        <v>1066</v>
      </c>
      <c r="D188" s="79" t="s">
        <v>1329</v>
      </c>
      <c r="E188" s="80" t="s">
        <v>1067</v>
      </c>
      <c r="F188" s="81">
        <v>1.5079</v>
      </c>
      <c r="G188" s="82">
        <f t="shared" si="2"/>
        <v>10268.964868999999</v>
      </c>
      <c r="H188" s="83" t="s">
        <v>1058</v>
      </c>
      <c r="I188" s="84">
        <v>6.84</v>
      </c>
      <c r="J188" s="80">
        <v>20</v>
      </c>
    </row>
    <row r="189" spans="1:10" x14ac:dyDescent="0.2">
      <c r="A189" s="77" t="s">
        <v>1333</v>
      </c>
      <c r="B189" s="78" t="s">
        <v>1334</v>
      </c>
      <c r="C189" s="78" t="s">
        <v>1055</v>
      </c>
      <c r="D189" s="79" t="s">
        <v>1335</v>
      </c>
      <c r="E189" s="80" t="s">
        <v>1057</v>
      </c>
      <c r="F189" s="81">
        <v>0.36449999999999999</v>
      </c>
      <c r="G189" s="82">
        <f t="shared" si="2"/>
        <v>2482.2850949999997</v>
      </c>
      <c r="H189" s="83" t="s">
        <v>1068</v>
      </c>
      <c r="I189" s="84">
        <v>1.79</v>
      </c>
      <c r="J189" s="80">
        <v>4</v>
      </c>
    </row>
    <row r="190" spans="1:10" x14ac:dyDescent="0.2">
      <c r="A190" s="77" t="s">
        <v>1336</v>
      </c>
      <c r="B190" s="78" t="s">
        <v>1334</v>
      </c>
      <c r="C190" s="78" t="s">
        <v>1060</v>
      </c>
      <c r="D190" s="79" t="s">
        <v>1335</v>
      </c>
      <c r="E190" s="80" t="s">
        <v>1061</v>
      </c>
      <c r="F190" s="81">
        <v>0.50439999999999996</v>
      </c>
      <c r="G190" s="82">
        <f t="shared" si="2"/>
        <v>3435.0194839999995</v>
      </c>
      <c r="H190" s="83" t="s">
        <v>1068</v>
      </c>
      <c r="I190" s="84">
        <v>2.09</v>
      </c>
      <c r="J190" s="80">
        <v>5</v>
      </c>
    </row>
    <row r="191" spans="1:10" x14ac:dyDescent="0.2">
      <c r="A191" s="77" t="s">
        <v>1337</v>
      </c>
      <c r="B191" s="78" t="s">
        <v>1334</v>
      </c>
      <c r="C191" s="78" t="s">
        <v>1063</v>
      </c>
      <c r="D191" s="79" t="s">
        <v>1335</v>
      </c>
      <c r="E191" s="80" t="s">
        <v>1064</v>
      </c>
      <c r="F191" s="81">
        <v>0.74160000000000004</v>
      </c>
      <c r="G191" s="82">
        <f t="shared" si="2"/>
        <v>5050.3775759999999</v>
      </c>
      <c r="H191" s="83" t="s">
        <v>1068</v>
      </c>
      <c r="I191" s="84">
        <v>2.81</v>
      </c>
      <c r="J191" s="80">
        <v>7</v>
      </c>
    </row>
    <row r="192" spans="1:10" x14ac:dyDescent="0.2">
      <c r="A192" s="77" t="s">
        <v>1338</v>
      </c>
      <c r="B192" s="78" t="s">
        <v>1334</v>
      </c>
      <c r="C192" s="78" t="s">
        <v>1066</v>
      </c>
      <c r="D192" s="79" t="s">
        <v>1335</v>
      </c>
      <c r="E192" s="80" t="s">
        <v>1067</v>
      </c>
      <c r="F192" s="81">
        <v>1.7824</v>
      </c>
      <c r="G192" s="82">
        <f t="shared" si="2"/>
        <v>12138.340064</v>
      </c>
      <c r="H192" s="83" t="s">
        <v>1058</v>
      </c>
      <c r="I192" s="84">
        <v>6.75</v>
      </c>
      <c r="J192" s="80">
        <v>20</v>
      </c>
    </row>
    <row r="193" spans="1:10" x14ac:dyDescent="0.2">
      <c r="A193" s="77" t="s">
        <v>1339</v>
      </c>
      <c r="B193" s="78" t="s">
        <v>1340</v>
      </c>
      <c r="C193" s="78" t="s">
        <v>1055</v>
      </c>
      <c r="D193" s="79" t="s">
        <v>1341</v>
      </c>
      <c r="E193" s="80" t="s">
        <v>1057</v>
      </c>
      <c r="F193" s="81">
        <v>0.52729999999999999</v>
      </c>
      <c r="G193" s="82">
        <f t="shared" si="2"/>
        <v>3590.9710029999997</v>
      </c>
      <c r="H193" s="83" t="s">
        <v>1068</v>
      </c>
      <c r="I193" s="84">
        <v>1.99</v>
      </c>
      <c r="J193" s="80">
        <v>4</v>
      </c>
    </row>
    <row r="194" spans="1:10" x14ac:dyDescent="0.2">
      <c r="A194" s="77" t="s">
        <v>1342</v>
      </c>
      <c r="B194" s="78" t="s">
        <v>1340</v>
      </c>
      <c r="C194" s="78" t="s">
        <v>1060</v>
      </c>
      <c r="D194" s="79" t="s">
        <v>1341</v>
      </c>
      <c r="E194" s="80" t="s">
        <v>1061</v>
      </c>
      <c r="F194" s="81">
        <v>0.72519999999999996</v>
      </c>
      <c r="G194" s="82">
        <f t="shared" si="2"/>
        <v>4938.6917719999992</v>
      </c>
      <c r="H194" s="83" t="s">
        <v>1068</v>
      </c>
      <c r="I194" s="84">
        <v>2.86</v>
      </c>
      <c r="J194" s="80">
        <v>7</v>
      </c>
    </row>
    <row r="195" spans="1:10" x14ac:dyDescent="0.2">
      <c r="A195" s="77" t="s">
        <v>1343</v>
      </c>
      <c r="B195" s="78" t="s">
        <v>1340</v>
      </c>
      <c r="C195" s="78" t="s">
        <v>1063</v>
      </c>
      <c r="D195" s="79" t="s">
        <v>1341</v>
      </c>
      <c r="E195" s="80" t="s">
        <v>1064</v>
      </c>
      <c r="F195" s="81">
        <v>1.1496999999999999</v>
      </c>
      <c r="G195" s="82">
        <f t="shared" si="2"/>
        <v>7829.5834669999995</v>
      </c>
      <c r="H195" s="83" t="s">
        <v>1058</v>
      </c>
      <c r="I195" s="84">
        <v>5.16</v>
      </c>
      <c r="J195" s="80">
        <v>15</v>
      </c>
    </row>
    <row r="196" spans="1:10" x14ac:dyDescent="0.2">
      <c r="A196" s="77" t="s">
        <v>1344</v>
      </c>
      <c r="B196" s="78" t="s">
        <v>1340</v>
      </c>
      <c r="C196" s="78" t="s">
        <v>1066</v>
      </c>
      <c r="D196" s="79" t="s">
        <v>1341</v>
      </c>
      <c r="E196" s="80" t="s">
        <v>1067</v>
      </c>
      <c r="F196" s="81">
        <v>2.593</v>
      </c>
      <c r="G196" s="82">
        <f t="shared" si="2"/>
        <v>17658.615229999999</v>
      </c>
      <c r="H196" s="83" t="s">
        <v>1058</v>
      </c>
      <c r="I196" s="84">
        <v>10.199999999999999</v>
      </c>
      <c r="J196" s="80">
        <v>30</v>
      </c>
    </row>
    <row r="197" spans="1:10" ht="25.5" x14ac:dyDescent="0.2">
      <c r="A197" s="77" t="s">
        <v>1345</v>
      </c>
      <c r="B197" s="78" t="s">
        <v>1346</v>
      </c>
      <c r="C197" s="78" t="s">
        <v>1055</v>
      </c>
      <c r="D197" s="79" t="s">
        <v>1347</v>
      </c>
      <c r="E197" s="80" t="s">
        <v>1057</v>
      </c>
      <c r="F197" s="81">
        <v>0.49309999999999998</v>
      </c>
      <c r="G197" s="82">
        <f t="shared" si="2"/>
        <v>3358.0652409999998</v>
      </c>
      <c r="H197" s="83" t="s">
        <v>1058</v>
      </c>
      <c r="I197" s="84">
        <v>2.16</v>
      </c>
      <c r="J197" s="80">
        <v>6</v>
      </c>
    </row>
    <row r="198" spans="1:10" ht="25.5" x14ac:dyDescent="0.2">
      <c r="A198" s="77" t="s">
        <v>1348</v>
      </c>
      <c r="B198" s="78" t="s">
        <v>1346</v>
      </c>
      <c r="C198" s="78" t="s">
        <v>1060</v>
      </c>
      <c r="D198" s="79" t="s">
        <v>1347</v>
      </c>
      <c r="E198" s="80" t="s">
        <v>1061</v>
      </c>
      <c r="F198" s="81">
        <v>0.73480000000000001</v>
      </c>
      <c r="G198" s="82">
        <f t="shared" si="2"/>
        <v>5004.0688279999995</v>
      </c>
      <c r="H198" s="83" t="s">
        <v>1068</v>
      </c>
      <c r="I198" s="84">
        <v>2.4900000000000002</v>
      </c>
      <c r="J198" s="80">
        <v>7</v>
      </c>
    </row>
    <row r="199" spans="1:10" ht="25.5" x14ac:dyDescent="0.2">
      <c r="A199" s="77" t="s">
        <v>1349</v>
      </c>
      <c r="B199" s="78" t="s">
        <v>1346</v>
      </c>
      <c r="C199" s="78" t="s">
        <v>1063</v>
      </c>
      <c r="D199" s="79" t="s">
        <v>1347</v>
      </c>
      <c r="E199" s="80" t="s">
        <v>1064</v>
      </c>
      <c r="F199" s="81">
        <v>1.0161</v>
      </c>
      <c r="G199" s="82">
        <f t="shared" si="2"/>
        <v>6919.7527709999995</v>
      </c>
      <c r="H199" s="83" t="s">
        <v>1058</v>
      </c>
      <c r="I199" s="84">
        <v>4.45</v>
      </c>
      <c r="J199" s="80">
        <v>13</v>
      </c>
    </row>
    <row r="200" spans="1:10" ht="25.5" x14ac:dyDescent="0.2">
      <c r="A200" s="77" t="s">
        <v>1350</v>
      </c>
      <c r="B200" s="78" t="s">
        <v>1346</v>
      </c>
      <c r="C200" s="78" t="s">
        <v>1066</v>
      </c>
      <c r="D200" s="79" t="s">
        <v>1347</v>
      </c>
      <c r="E200" s="80" t="s">
        <v>1067</v>
      </c>
      <c r="F200" s="81">
        <v>2.2980999999999998</v>
      </c>
      <c r="G200" s="82">
        <f t="shared" si="2"/>
        <v>15650.313790999999</v>
      </c>
      <c r="H200" s="83" t="s">
        <v>1058</v>
      </c>
      <c r="I200" s="84">
        <v>8.81</v>
      </c>
      <c r="J200" s="80">
        <v>25</v>
      </c>
    </row>
    <row r="201" spans="1:10" x14ac:dyDescent="0.2">
      <c r="A201" s="77" t="s">
        <v>1351</v>
      </c>
      <c r="B201" s="78" t="s">
        <v>1352</v>
      </c>
      <c r="C201" s="78" t="s">
        <v>1055</v>
      </c>
      <c r="D201" s="79" t="s">
        <v>1353</v>
      </c>
      <c r="E201" s="80" t="s">
        <v>1057</v>
      </c>
      <c r="F201" s="81">
        <v>1.6033999999999999</v>
      </c>
      <c r="G201" s="82">
        <f t="shared" ref="G201:G264" si="3">F201*$G$7</f>
        <v>10919.330373999999</v>
      </c>
      <c r="H201" s="83" t="s">
        <v>1068</v>
      </c>
      <c r="I201" s="84">
        <v>4.4800000000000004</v>
      </c>
      <c r="J201" s="80">
        <v>9</v>
      </c>
    </row>
    <row r="202" spans="1:10" x14ac:dyDescent="0.2">
      <c r="A202" s="77" t="s">
        <v>1354</v>
      </c>
      <c r="B202" s="78" t="s">
        <v>1352</v>
      </c>
      <c r="C202" s="78" t="s">
        <v>1060</v>
      </c>
      <c r="D202" s="79" t="s">
        <v>1353</v>
      </c>
      <c r="E202" s="80" t="s">
        <v>1061</v>
      </c>
      <c r="F202" s="81">
        <v>2.2641</v>
      </c>
      <c r="G202" s="82">
        <f t="shared" si="3"/>
        <v>15418.770051</v>
      </c>
      <c r="H202" s="83" t="s">
        <v>1068</v>
      </c>
      <c r="I202" s="84">
        <v>5.81</v>
      </c>
      <c r="J202" s="80">
        <v>13</v>
      </c>
    </row>
    <row r="203" spans="1:10" x14ac:dyDescent="0.2">
      <c r="A203" s="77" t="s">
        <v>1355</v>
      </c>
      <c r="B203" s="78" t="s">
        <v>1352</v>
      </c>
      <c r="C203" s="78" t="s">
        <v>1063</v>
      </c>
      <c r="D203" s="79" t="s">
        <v>1353</v>
      </c>
      <c r="E203" s="80" t="s">
        <v>1064</v>
      </c>
      <c r="F203" s="81">
        <v>3.4982000000000002</v>
      </c>
      <c r="G203" s="82">
        <f t="shared" si="3"/>
        <v>23823.126801999999</v>
      </c>
      <c r="H203" s="83" t="s">
        <v>1068</v>
      </c>
      <c r="I203" s="84">
        <v>11.16</v>
      </c>
      <c r="J203" s="80">
        <v>28</v>
      </c>
    </row>
    <row r="204" spans="1:10" x14ac:dyDescent="0.2">
      <c r="A204" s="77" t="s">
        <v>1356</v>
      </c>
      <c r="B204" s="78" t="s">
        <v>1352</v>
      </c>
      <c r="C204" s="78" t="s">
        <v>1066</v>
      </c>
      <c r="D204" s="79" t="s">
        <v>1353</v>
      </c>
      <c r="E204" s="80" t="s">
        <v>1067</v>
      </c>
      <c r="F204" s="81">
        <v>6.7356999999999996</v>
      </c>
      <c r="G204" s="82">
        <f t="shared" si="3"/>
        <v>45870.857926999997</v>
      </c>
      <c r="H204" s="83" t="s">
        <v>1058</v>
      </c>
      <c r="I204" s="84">
        <v>18.91</v>
      </c>
      <c r="J204" s="80">
        <v>45</v>
      </c>
    </row>
    <row r="205" spans="1:10" x14ac:dyDescent="0.2">
      <c r="A205" s="77" t="s">
        <v>1357</v>
      </c>
      <c r="B205" s="78" t="s">
        <v>1358</v>
      </c>
      <c r="C205" s="78" t="s">
        <v>1055</v>
      </c>
      <c r="D205" s="79" t="s">
        <v>1359</v>
      </c>
      <c r="E205" s="80" t="s">
        <v>1057</v>
      </c>
      <c r="F205" s="81">
        <v>1.2877000000000001</v>
      </c>
      <c r="G205" s="82">
        <f t="shared" si="3"/>
        <v>8769.3786469999995</v>
      </c>
      <c r="H205" s="83" t="s">
        <v>1058</v>
      </c>
      <c r="I205" s="84">
        <v>3.25</v>
      </c>
      <c r="J205" s="80">
        <v>9</v>
      </c>
    </row>
    <row r="206" spans="1:10" x14ac:dyDescent="0.2">
      <c r="A206" s="77" t="s">
        <v>1360</v>
      </c>
      <c r="B206" s="78" t="s">
        <v>1358</v>
      </c>
      <c r="C206" s="78" t="s">
        <v>1060</v>
      </c>
      <c r="D206" s="79" t="s">
        <v>1359</v>
      </c>
      <c r="E206" s="80" t="s">
        <v>1061</v>
      </c>
      <c r="F206" s="81">
        <v>1.6111</v>
      </c>
      <c r="G206" s="82">
        <f t="shared" si="3"/>
        <v>10971.768220999998</v>
      </c>
      <c r="H206" s="83" t="s">
        <v>1068</v>
      </c>
      <c r="I206" s="84">
        <v>5.21</v>
      </c>
      <c r="J206" s="80">
        <v>15</v>
      </c>
    </row>
    <row r="207" spans="1:10" x14ac:dyDescent="0.2">
      <c r="A207" s="77" t="s">
        <v>1361</v>
      </c>
      <c r="B207" s="78" t="s">
        <v>1358</v>
      </c>
      <c r="C207" s="78" t="s">
        <v>1063</v>
      </c>
      <c r="D207" s="79" t="s">
        <v>1359</v>
      </c>
      <c r="E207" s="80" t="s">
        <v>1064</v>
      </c>
      <c r="F207" s="81">
        <v>2.6951999999999998</v>
      </c>
      <c r="G207" s="82">
        <f t="shared" si="3"/>
        <v>18354.608471999996</v>
      </c>
      <c r="H207" s="83" t="s">
        <v>1068</v>
      </c>
      <c r="I207" s="84">
        <v>9.74</v>
      </c>
      <c r="J207" s="80">
        <v>29</v>
      </c>
    </row>
    <row r="208" spans="1:10" x14ac:dyDescent="0.2">
      <c r="A208" s="77" t="s">
        <v>1362</v>
      </c>
      <c r="B208" s="78" t="s">
        <v>1358</v>
      </c>
      <c r="C208" s="78" t="s">
        <v>1066</v>
      </c>
      <c r="D208" s="79" t="s">
        <v>1359</v>
      </c>
      <c r="E208" s="80" t="s">
        <v>1067</v>
      </c>
      <c r="F208" s="81">
        <v>6.2504999999999997</v>
      </c>
      <c r="G208" s="82">
        <f t="shared" si="3"/>
        <v>42566.592554999996</v>
      </c>
      <c r="H208" s="83" t="s">
        <v>1058</v>
      </c>
      <c r="I208" s="84">
        <v>18.11</v>
      </c>
      <c r="J208" s="80">
        <v>46</v>
      </c>
    </row>
    <row r="209" spans="1:10" ht="25.5" x14ac:dyDescent="0.2">
      <c r="A209" s="77" t="s">
        <v>1363</v>
      </c>
      <c r="B209" s="78" t="s">
        <v>1364</v>
      </c>
      <c r="C209" s="78" t="s">
        <v>1055</v>
      </c>
      <c r="D209" s="79" t="s">
        <v>1365</v>
      </c>
      <c r="E209" s="80" t="s">
        <v>1057</v>
      </c>
      <c r="F209" s="81">
        <v>3.3628999999999998</v>
      </c>
      <c r="G209" s="82">
        <f t="shared" si="3"/>
        <v>22901.718918999999</v>
      </c>
      <c r="H209" s="83" t="s">
        <v>1058</v>
      </c>
      <c r="I209" s="84">
        <v>10.87</v>
      </c>
      <c r="J209" s="80">
        <v>22</v>
      </c>
    </row>
    <row r="210" spans="1:10" ht="25.5" x14ac:dyDescent="0.2">
      <c r="A210" s="77" t="s">
        <v>1366</v>
      </c>
      <c r="B210" s="78" t="s">
        <v>1364</v>
      </c>
      <c r="C210" s="78" t="s">
        <v>1060</v>
      </c>
      <c r="D210" s="79" t="s">
        <v>1365</v>
      </c>
      <c r="E210" s="80" t="s">
        <v>1061</v>
      </c>
      <c r="F210" s="81">
        <v>4.6043000000000003</v>
      </c>
      <c r="G210" s="82">
        <f t="shared" si="3"/>
        <v>31355.789473000001</v>
      </c>
      <c r="H210" s="83" t="s">
        <v>1068</v>
      </c>
      <c r="I210" s="84">
        <v>12.38</v>
      </c>
      <c r="J210" s="80">
        <v>24</v>
      </c>
    </row>
    <row r="211" spans="1:10" ht="25.5" x14ac:dyDescent="0.2">
      <c r="A211" s="77" t="s">
        <v>1367</v>
      </c>
      <c r="B211" s="78" t="s">
        <v>1364</v>
      </c>
      <c r="C211" s="78" t="s">
        <v>1063</v>
      </c>
      <c r="D211" s="79" t="s">
        <v>1365</v>
      </c>
      <c r="E211" s="80" t="s">
        <v>1064</v>
      </c>
      <c r="F211" s="81">
        <v>5.3239999999999998</v>
      </c>
      <c r="G211" s="82">
        <f t="shared" si="3"/>
        <v>36257.02564</v>
      </c>
      <c r="H211" s="83" t="s">
        <v>1068</v>
      </c>
      <c r="I211" s="84">
        <v>16.62</v>
      </c>
      <c r="J211" s="80">
        <v>45</v>
      </c>
    </row>
    <row r="212" spans="1:10" ht="25.5" x14ac:dyDescent="0.2">
      <c r="A212" s="77" t="s">
        <v>1368</v>
      </c>
      <c r="B212" s="78" t="s">
        <v>1364</v>
      </c>
      <c r="C212" s="78" t="s">
        <v>1066</v>
      </c>
      <c r="D212" s="79" t="s">
        <v>1365</v>
      </c>
      <c r="E212" s="80" t="s">
        <v>1067</v>
      </c>
      <c r="F212" s="81">
        <v>6.7266000000000004</v>
      </c>
      <c r="G212" s="82">
        <f t="shared" si="3"/>
        <v>45808.885926000003</v>
      </c>
      <c r="H212" s="83" t="s">
        <v>1068</v>
      </c>
      <c r="I212" s="84">
        <v>21.62</v>
      </c>
      <c r="J212" s="80">
        <v>62</v>
      </c>
    </row>
    <row r="213" spans="1:10" x14ac:dyDescent="0.2">
      <c r="A213" s="77" t="s">
        <v>1369</v>
      </c>
      <c r="B213" s="78" t="s">
        <v>1370</v>
      </c>
      <c r="C213" s="78" t="s">
        <v>1055</v>
      </c>
      <c r="D213" s="79" t="s">
        <v>1371</v>
      </c>
      <c r="E213" s="80" t="s">
        <v>1057</v>
      </c>
      <c r="F213" s="81">
        <v>1.8017000000000001</v>
      </c>
      <c r="G213" s="82">
        <f t="shared" si="3"/>
        <v>12269.775186999999</v>
      </c>
      <c r="H213" s="83" t="s">
        <v>1068</v>
      </c>
      <c r="I213" s="84">
        <v>6.65</v>
      </c>
      <c r="J213" s="80">
        <v>18</v>
      </c>
    </row>
    <row r="214" spans="1:10" x14ac:dyDescent="0.2">
      <c r="A214" s="77" t="s">
        <v>1372</v>
      </c>
      <c r="B214" s="78" t="s">
        <v>1370</v>
      </c>
      <c r="C214" s="78" t="s">
        <v>1060</v>
      </c>
      <c r="D214" s="79" t="s">
        <v>1371</v>
      </c>
      <c r="E214" s="80" t="s">
        <v>1061</v>
      </c>
      <c r="F214" s="81">
        <v>2.1779000000000002</v>
      </c>
      <c r="G214" s="82">
        <f t="shared" si="3"/>
        <v>14831.738569000001</v>
      </c>
      <c r="H214" s="83" t="s">
        <v>1068</v>
      </c>
      <c r="I214" s="84">
        <v>8.94</v>
      </c>
      <c r="J214" s="80">
        <v>20</v>
      </c>
    </row>
    <row r="215" spans="1:10" x14ac:dyDescent="0.2">
      <c r="A215" s="77" t="s">
        <v>1373</v>
      </c>
      <c r="B215" s="78" t="s">
        <v>1370</v>
      </c>
      <c r="C215" s="78" t="s">
        <v>1063</v>
      </c>
      <c r="D215" s="79" t="s">
        <v>1371</v>
      </c>
      <c r="E215" s="80" t="s">
        <v>1064</v>
      </c>
      <c r="F215" s="81">
        <v>2.8822000000000001</v>
      </c>
      <c r="G215" s="82">
        <f t="shared" si="3"/>
        <v>19628.099041999998</v>
      </c>
      <c r="H215" s="83" t="s">
        <v>1068</v>
      </c>
      <c r="I215" s="84">
        <v>11.15</v>
      </c>
      <c r="J215" s="80">
        <v>24</v>
      </c>
    </row>
    <row r="216" spans="1:10" x14ac:dyDescent="0.2">
      <c r="A216" s="77" t="s">
        <v>1374</v>
      </c>
      <c r="B216" s="78" t="s">
        <v>1370</v>
      </c>
      <c r="C216" s="78" t="s">
        <v>1066</v>
      </c>
      <c r="D216" s="79" t="s">
        <v>1371</v>
      </c>
      <c r="E216" s="80" t="s">
        <v>1067</v>
      </c>
      <c r="F216" s="81">
        <v>4.0549999999999997</v>
      </c>
      <c r="G216" s="82">
        <f t="shared" si="3"/>
        <v>27614.996049999998</v>
      </c>
      <c r="H216" s="83" t="s">
        <v>1068</v>
      </c>
      <c r="I216" s="84">
        <v>12.73</v>
      </c>
      <c r="J216" s="80">
        <v>33</v>
      </c>
    </row>
    <row r="217" spans="1:10" ht="25.5" x14ac:dyDescent="0.2">
      <c r="A217" s="77" t="s">
        <v>1375</v>
      </c>
      <c r="B217" s="78" t="s">
        <v>1376</v>
      </c>
      <c r="C217" s="78" t="s">
        <v>1055</v>
      </c>
      <c r="D217" s="79" t="s">
        <v>1377</v>
      </c>
      <c r="E217" s="80" t="s">
        <v>1057</v>
      </c>
      <c r="F217" s="81">
        <v>0.47339999999999999</v>
      </c>
      <c r="G217" s="82">
        <f t="shared" si="3"/>
        <v>3223.9060739999995</v>
      </c>
      <c r="H217" s="83" t="s">
        <v>1058</v>
      </c>
      <c r="I217" s="84">
        <v>2.9</v>
      </c>
      <c r="J217" s="80">
        <v>8</v>
      </c>
    </row>
    <row r="218" spans="1:10" ht="25.5" x14ac:dyDescent="0.2">
      <c r="A218" s="77" t="s">
        <v>1378</v>
      </c>
      <c r="B218" s="78" t="s">
        <v>1376</v>
      </c>
      <c r="C218" s="78" t="s">
        <v>1060</v>
      </c>
      <c r="D218" s="79" t="s">
        <v>1377</v>
      </c>
      <c r="E218" s="80" t="s">
        <v>1061</v>
      </c>
      <c r="F218" s="81">
        <v>0.63480000000000003</v>
      </c>
      <c r="G218" s="82">
        <f t="shared" si="3"/>
        <v>4323.057828</v>
      </c>
      <c r="H218" s="83" t="s">
        <v>1068</v>
      </c>
      <c r="I218" s="84">
        <v>2.5299999999999998</v>
      </c>
      <c r="J218" s="80">
        <v>6</v>
      </c>
    </row>
    <row r="219" spans="1:10" ht="25.5" x14ac:dyDescent="0.2">
      <c r="A219" s="77" t="s">
        <v>1379</v>
      </c>
      <c r="B219" s="78" t="s">
        <v>1376</v>
      </c>
      <c r="C219" s="78" t="s">
        <v>1063</v>
      </c>
      <c r="D219" s="79" t="s">
        <v>1377</v>
      </c>
      <c r="E219" s="80" t="s">
        <v>1064</v>
      </c>
      <c r="F219" s="81">
        <v>1.0176000000000001</v>
      </c>
      <c r="G219" s="82">
        <f t="shared" si="3"/>
        <v>6929.967936</v>
      </c>
      <c r="H219" s="83" t="s">
        <v>1058</v>
      </c>
      <c r="I219" s="84">
        <v>5.68</v>
      </c>
      <c r="J219" s="80">
        <v>21</v>
      </c>
    </row>
    <row r="220" spans="1:10" ht="25.5" x14ac:dyDescent="0.2">
      <c r="A220" s="77" t="s">
        <v>1380</v>
      </c>
      <c r="B220" s="78" t="s">
        <v>1376</v>
      </c>
      <c r="C220" s="78" t="s">
        <v>1066</v>
      </c>
      <c r="D220" s="79" t="s">
        <v>1377</v>
      </c>
      <c r="E220" s="80" t="s">
        <v>1067</v>
      </c>
      <c r="F220" s="81">
        <v>2.0316000000000001</v>
      </c>
      <c r="G220" s="82">
        <f t="shared" si="3"/>
        <v>13835.419475999999</v>
      </c>
      <c r="H220" s="83" t="s">
        <v>1058</v>
      </c>
      <c r="I220" s="84">
        <v>7.99</v>
      </c>
      <c r="J220" s="80">
        <v>31</v>
      </c>
    </row>
    <row r="221" spans="1:10" ht="25.5" x14ac:dyDescent="0.2">
      <c r="A221" s="77" t="s">
        <v>1381</v>
      </c>
      <c r="B221" s="78" t="s">
        <v>1382</v>
      </c>
      <c r="C221" s="78" t="s">
        <v>1055</v>
      </c>
      <c r="D221" s="79" t="s">
        <v>1383</v>
      </c>
      <c r="E221" s="80" t="s">
        <v>1057</v>
      </c>
      <c r="F221" s="81">
        <v>0.60250000000000004</v>
      </c>
      <c r="G221" s="82">
        <f t="shared" si="3"/>
        <v>4103.0912749999998</v>
      </c>
      <c r="H221" s="83" t="s">
        <v>1058</v>
      </c>
      <c r="I221" s="84">
        <v>2.37</v>
      </c>
      <c r="J221" s="80">
        <v>7</v>
      </c>
    </row>
    <row r="222" spans="1:10" ht="25.5" x14ac:dyDescent="0.2">
      <c r="A222" s="77" t="s">
        <v>1384</v>
      </c>
      <c r="B222" s="78" t="s">
        <v>1382</v>
      </c>
      <c r="C222" s="78" t="s">
        <v>1060</v>
      </c>
      <c r="D222" s="79" t="s">
        <v>1383</v>
      </c>
      <c r="E222" s="80" t="s">
        <v>1061</v>
      </c>
      <c r="F222" s="81">
        <v>0.79390000000000005</v>
      </c>
      <c r="G222" s="82">
        <f t="shared" si="3"/>
        <v>5406.5463289999998</v>
      </c>
      <c r="H222" s="83" t="s">
        <v>1068</v>
      </c>
      <c r="I222" s="84">
        <v>3.2</v>
      </c>
      <c r="J222" s="80">
        <v>9</v>
      </c>
    </row>
    <row r="223" spans="1:10" ht="25.5" x14ac:dyDescent="0.2">
      <c r="A223" s="77" t="s">
        <v>1385</v>
      </c>
      <c r="B223" s="78" t="s">
        <v>1382</v>
      </c>
      <c r="C223" s="78" t="s">
        <v>1063</v>
      </c>
      <c r="D223" s="79" t="s">
        <v>1383</v>
      </c>
      <c r="E223" s="80" t="s">
        <v>1064</v>
      </c>
      <c r="F223" s="81">
        <v>1.2009000000000001</v>
      </c>
      <c r="G223" s="82">
        <f t="shared" si="3"/>
        <v>8178.2610990000003</v>
      </c>
      <c r="H223" s="83" t="s">
        <v>1068</v>
      </c>
      <c r="I223" s="84">
        <v>4.66</v>
      </c>
      <c r="J223" s="80">
        <v>14</v>
      </c>
    </row>
    <row r="224" spans="1:10" ht="25.5" x14ac:dyDescent="0.2">
      <c r="A224" s="77" t="s">
        <v>1386</v>
      </c>
      <c r="B224" s="78" t="s">
        <v>1382</v>
      </c>
      <c r="C224" s="78" t="s">
        <v>1066</v>
      </c>
      <c r="D224" s="79" t="s">
        <v>1383</v>
      </c>
      <c r="E224" s="80" t="s">
        <v>1067</v>
      </c>
      <c r="F224" s="81">
        <v>2.3559000000000001</v>
      </c>
      <c r="G224" s="82">
        <f t="shared" si="3"/>
        <v>16043.938149</v>
      </c>
      <c r="H224" s="83" t="s">
        <v>1068</v>
      </c>
      <c r="I224" s="84">
        <v>7.67</v>
      </c>
      <c r="J224" s="80">
        <v>27</v>
      </c>
    </row>
    <row r="225" spans="1:10" x14ac:dyDescent="0.2">
      <c r="A225" s="77" t="s">
        <v>1387</v>
      </c>
      <c r="B225" s="78" t="s">
        <v>1388</v>
      </c>
      <c r="C225" s="78" t="s">
        <v>1055</v>
      </c>
      <c r="D225" s="79" t="s">
        <v>1389</v>
      </c>
      <c r="E225" s="80" t="s">
        <v>1057</v>
      </c>
      <c r="F225" s="81">
        <v>0.62480000000000002</v>
      </c>
      <c r="G225" s="82">
        <f t="shared" si="3"/>
        <v>4254.9567280000001</v>
      </c>
      <c r="H225" s="83" t="s">
        <v>1068</v>
      </c>
      <c r="I225" s="84">
        <v>2.2000000000000002</v>
      </c>
      <c r="J225" s="80">
        <v>6</v>
      </c>
    </row>
    <row r="226" spans="1:10" x14ac:dyDescent="0.2">
      <c r="A226" s="77" t="s">
        <v>1390</v>
      </c>
      <c r="B226" s="78" t="s">
        <v>1388</v>
      </c>
      <c r="C226" s="78" t="s">
        <v>1060</v>
      </c>
      <c r="D226" s="79" t="s">
        <v>1389</v>
      </c>
      <c r="E226" s="80" t="s">
        <v>1061</v>
      </c>
      <c r="F226" s="81">
        <v>0.80740000000000001</v>
      </c>
      <c r="G226" s="82">
        <f t="shared" si="3"/>
        <v>5498.482814</v>
      </c>
      <c r="H226" s="83" t="s">
        <v>1068</v>
      </c>
      <c r="I226" s="84">
        <v>3.13</v>
      </c>
      <c r="J226" s="80">
        <v>8</v>
      </c>
    </row>
    <row r="227" spans="1:10" x14ac:dyDescent="0.2">
      <c r="A227" s="77" t="s">
        <v>1391</v>
      </c>
      <c r="B227" s="78" t="s">
        <v>1388</v>
      </c>
      <c r="C227" s="78" t="s">
        <v>1063</v>
      </c>
      <c r="D227" s="79" t="s">
        <v>1389</v>
      </c>
      <c r="E227" s="80" t="s">
        <v>1064</v>
      </c>
      <c r="F227" s="81">
        <v>1.0958000000000001</v>
      </c>
      <c r="G227" s="82">
        <f t="shared" si="3"/>
        <v>7462.5185380000003</v>
      </c>
      <c r="H227" s="83" t="s">
        <v>1068</v>
      </c>
      <c r="I227" s="84">
        <v>4.4400000000000004</v>
      </c>
      <c r="J227" s="80">
        <v>12</v>
      </c>
    </row>
    <row r="228" spans="1:10" x14ac:dyDescent="0.2">
      <c r="A228" s="77" t="s">
        <v>1392</v>
      </c>
      <c r="B228" s="78" t="s">
        <v>1388</v>
      </c>
      <c r="C228" s="78" t="s">
        <v>1066</v>
      </c>
      <c r="D228" s="79" t="s">
        <v>1389</v>
      </c>
      <c r="E228" s="80" t="s">
        <v>1067</v>
      </c>
      <c r="F228" s="81">
        <v>2.0457000000000001</v>
      </c>
      <c r="G228" s="82">
        <f t="shared" si="3"/>
        <v>13931.442026999999</v>
      </c>
      <c r="H228" s="83" t="s">
        <v>1068</v>
      </c>
      <c r="I228" s="84">
        <v>7.56</v>
      </c>
      <c r="J228" s="80">
        <v>22</v>
      </c>
    </row>
    <row r="229" spans="1:10" x14ac:dyDescent="0.2">
      <c r="A229" s="77" t="s">
        <v>1393</v>
      </c>
      <c r="B229" s="78" t="s">
        <v>1394</v>
      </c>
      <c r="C229" s="78" t="s">
        <v>1055</v>
      </c>
      <c r="D229" s="79" t="s">
        <v>1395</v>
      </c>
      <c r="E229" s="80" t="s">
        <v>1057</v>
      </c>
      <c r="F229" s="81">
        <v>0.78510000000000002</v>
      </c>
      <c r="G229" s="82">
        <f t="shared" si="3"/>
        <v>5346.6173609999996</v>
      </c>
      <c r="H229" s="83" t="s">
        <v>1068</v>
      </c>
      <c r="I229" s="84">
        <v>2.56</v>
      </c>
      <c r="J229" s="80">
        <v>6</v>
      </c>
    </row>
    <row r="230" spans="1:10" x14ac:dyDescent="0.2">
      <c r="A230" s="77" t="s">
        <v>1396</v>
      </c>
      <c r="B230" s="78" t="s">
        <v>1394</v>
      </c>
      <c r="C230" s="78" t="s">
        <v>1060</v>
      </c>
      <c r="D230" s="79" t="s">
        <v>1395</v>
      </c>
      <c r="E230" s="80" t="s">
        <v>1061</v>
      </c>
      <c r="F230" s="81">
        <v>1.0044999999999999</v>
      </c>
      <c r="G230" s="82">
        <f t="shared" si="3"/>
        <v>6840.7554949999994</v>
      </c>
      <c r="H230" s="83" t="s">
        <v>1068</v>
      </c>
      <c r="I230" s="84">
        <v>3.26</v>
      </c>
      <c r="J230" s="80">
        <v>9</v>
      </c>
    </row>
    <row r="231" spans="1:10" x14ac:dyDescent="0.2">
      <c r="A231" s="77" t="s">
        <v>1397</v>
      </c>
      <c r="B231" s="78" t="s">
        <v>1394</v>
      </c>
      <c r="C231" s="78" t="s">
        <v>1063</v>
      </c>
      <c r="D231" s="79" t="s">
        <v>1395</v>
      </c>
      <c r="E231" s="80" t="s">
        <v>1064</v>
      </c>
      <c r="F231" s="81">
        <v>1.3774</v>
      </c>
      <c r="G231" s="82">
        <f t="shared" si="3"/>
        <v>9380.2455139999984</v>
      </c>
      <c r="H231" s="83" t="s">
        <v>1058</v>
      </c>
      <c r="I231" s="84">
        <v>5.46</v>
      </c>
      <c r="J231" s="80">
        <v>14</v>
      </c>
    </row>
    <row r="232" spans="1:10" x14ac:dyDescent="0.2">
      <c r="A232" s="77" t="s">
        <v>1398</v>
      </c>
      <c r="B232" s="78" t="s">
        <v>1394</v>
      </c>
      <c r="C232" s="78" t="s">
        <v>1066</v>
      </c>
      <c r="D232" s="79" t="s">
        <v>1395</v>
      </c>
      <c r="E232" s="80" t="s">
        <v>1067</v>
      </c>
      <c r="F232" s="81">
        <v>2.5503999999999998</v>
      </c>
      <c r="G232" s="82">
        <f t="shared" si="3"/>
        <v>17368.504543999999</v>
      </c>
      <c r="H232" s="83" t="s">
        <v>1058</v>
      </c>
      <c r="I232" s="84">
        <v>7.97</v>
      </c>
      <c r="J232" s="80">
        <v>23</v>
      </c>
    </row>
    <row r="233" spans="1:10" x14ac:dyDescent="0.2">
      <c r="A233" s="77" t="s">
        <v>1399</v>
      </c>
      <c r="B233" s="78" t="s">
        <v>1400</v>
      </c>
      <c r="C233" s="78" t="s">
        <v>1055</v>
      </c>
      <c r="D233" s="79" t="s">
        <v>1401</v>
      </c>
      <c r="E233" s="80" t="s">
        <v>1057</v>
      </c>
      <c r="F233" s="81">
        <v>0.67500000000000004</v>
      </c>
      <c r="G233" s="82">
        <f t="shared" si="3"/>
        <v>4596.8242499999997</v>
      </c>
      <c r="H233" s="83" t="s">
        <v>1058</v>
      </c>
      <c r="I233" s="84">
        <v>2.87</v>
      </c>
      <c r="J233" s="80">
        <v>9</v>
      </c>
    </row>
    <row r="234" spans="1:10" x14ac:dyDescent="0.2">
      <c r="A234" s="77" t="s">
        <v>1402</v>
      </c>
      <c r="B234" s="78" t="s">
        <v>1400</v>
      </c>
      <c r="C234" s="78" t="s">
        <v>1060</v>
      </c>
      <c r="D234" s="79" t="s">
        <v>1401</v>
      </c>
      <c r="E234" s="80" t="s">
        <v>1061</v>
      </c>
      <c r="F234" s="81">
        <v>0.88260000000000005</v>
      </c>
      <c r="G234" s="82">
        <f t="shared" si="3"/>
        <v>6010.6030860000001</v>
      </c>
      <c r="H234" s="83" t="s">
        <v>1058</v>
      </c>
      <c r="I234" s="84">
        <v>3.95</v>
      </c>
      <c r="J234" s="80">
        <v>11</v>
      </c>
    </row>
    <row r="235" spans="1:10" x14ac:dyDescent="0.2">
      <c r="A235" s="77" t="s">
        <v>1403</v>
      </c>
      <c r="B235" s="78" t="s">
        <v>1400</v>
      </c>
      <c r="C235" s="78" t="s">
        <v>1063</v>
      </c>
      <c r="D235" s="79" t="s">
        <v>1401</v>
      </c>
      <c r="E235" s="80" t="s">
        <v>1064</v>
      </c>
      <c r="F235" s="81">
        <v>1.4238999999999999</v>
      </c>
      <c r="G235" s="82">
        <f t="shared" si="3"/>
        <v>9696.9156289999992</v>
      </c>
      <c r="H235" s="83" t="s">
        <v>1058</v>
      </c>
      <c r="I235" s="84">
        <v>6.25</v>
      </c>
      <c r="J235" s="80">
        <v>18</v>
      </c>
    </row>
    <row r="236" spans="1:10" x14ac:dyDescent="0.2">
      <c r="A236" s="77" t="s">
        <v>1404</v>
      </c>
      <c r="B236" s="78" t="s">
        <v>1400</v>
      </c>
      <c r="C236" s="78" t="s">
        <v>1066</v>
      </c>
      <c r="D236" s="79" t="s">
        <v>1401</v>
      </c>
      <c r="E236" s="80" t="s">
        <v>1067</v>
      </c>
      <c r="F236" s="81">
        <v>2.3399000000000001</v>
      </c>
      <c r="G236" s="82">
        <f t="shared" si="3"/>
        <v>15934.976388999999</v>
      </c>
      <c r="H236" s="83" t="s">
        <v>1058</v>
      </c>
      <c r="I236" s="84">
        <v>8.93</v>
      </c>
      <c r="J236" s="80">
        <v>26</v>
      </c>
    </row>
    <row r="237" spans="1:10" ht="25.5" x14ac:dyDescent="0.2">
      <c r="A237" s="77" t="s">
        <v>1405</v>
      </c>
      <c r="B237" s="78" t="s">
        <v>1406</v>
      </c>
      <c r="C237" s="78" t="s">
        <v>1055</v>
      </c>
      <c r="D237" s="79" t="s">
        <v>1407</v>
      </c>
      <c r="E237" s="80" t="s">
        <v>1057</v>
      </c>
      <c r="F237" s="81">
        <v>0.74080000000000001</v>
      </c>
      <c r="G237" s="82">
        <f t="shared" si="3"/>
        <v>5044.9294879999998</v>
      </c>
      <c r="H237" s="83" t="s">
        <v>1058</v>
      </c>
      <c r="I237" s="84">
        <v>4.13</v>
      </c>
      <c r="J237" s="80">
        <v>12</v>
      </c>
    </row>
    <row r="238" spans="1:10" ht="25.5" x14ac:dyDescent="0.2">
      <c r="A238" s="77" t="s">
        <v>1408</v>
      </c>
      <c r="B238" s="78" t="s">
        <v>1406</v>
      </c>
      <c r="C238" s="78" t="s">
        <v>1060</v>
      </c>
      <c r="D238" s="79" t="s">
        <v>1407</v>
      </c>
      <c r="E238" s="80" t="s">
        <v>1061</v>
      </c>
      <c r="F238" s="81">
        <v>0.85019999999999996</v>
      </c>
      <c r="G238" s="82">
        <f t="shared" si="3"/>
        <v>5789.9555219999993</v>
      </c>
      <c r="H238" s="83" t="s">
        <v>1068</v>
      </c>
      <c r="I238" s="84">
        <v>3.84</v>
      </c>
      <c r="J238" s="80">
        <v>10</v>
      </c>
    </row>
    <row r="239" spans="1:10" ht="25.5" x14ac:dyDescent="0.2">
      <c r="A239" s="77" t="s">
        <v>1409</v>
      </c>
      <c r="B239" s="78" t="s">
        <v>1406</v>
      </c>
      <c r="C239" s="78" t="s">
        <v>1063</v>
      </c>
      <c r="D239" s="79" t="s">
        <v>1407</v>
      </c>
      <c r="E239" s="80" t="s">
        <v>1064</v>
      </c>
      <c r="F239" s="81">
        <v>1.2313000000000001</v>
      </c>
      <c r="G239" s="82">
        <f t="shared" si="3"/>
        <v>8385.2884429999995</v>
      </c>
      <c r="H239" s="83" t="s">
        <v>1068</v>
      </c>
      <c r="I239" s="84">
        <v>5.15</v>
      </c>
      <c r="J239" s="80">
        <v>14</v>
      </c>
    </row>
    <row r="240" spans="1:10" ht="25.5" x14ac:dyDescent="0.2">
      <c r="A240" s="77" t="s">
        <v>1410</v>
      </c>
      <c r="B240" s="78" t="s">
        <v>1406</v>
      </c>
      <c r="C240" s="78" t="s">
        <v>1066</v>
      </c>
      <c r="D240" s="79" t="s">
        <v>1407</v>
      </c>
      <c r="E240" s="80" t="s">
        <v>1067</v>
      </c>
      <c r="F240" s="81">
        <v>2.3913000000000002</v>
      </c>
      <c r="G240" s="82">
        <f t="shared" si="3"/>
        <v>16285.016043000001</v>
      </c>
      <c r="H240" s="83" t="s">
        <v>1068</v>
      </c>
      <c r="I240" s="84">
        <v>8.99</v>
      </c>
      <c r="J240" s="80">
        <v>25</v>
      </c>
    </row>
    <row r="241" spans="1:10" x14ac:dyDescent="0.2">
      <c r="A241" s="77" t="s">
        <v>1411</v>
      </c>
      <c r="B241" s="78" t="s">
        <v>1412</v>
      </c>
      <c r="C241" s="78" t="s">
        <v>1055</v>
      </c>
      <c r="D241" s="79" t="s">
        <v>1413</v>
      </c>
      <c r="E241" s="80" t="s">
        <v>1057</v>
      </c>
      <c r="F241" s="81">
        <v>0.42920000000000003</v>
      </c>
      <c r="G241" s="82">
        <f t="shared" si="3"/>
        <v>2922.8992120000003</v>
      </c>
      <c r="H241" s="83" t="s">
        <v>1068</v>
      </c>
      <c r="I241" s="84">
        <v>2.4700000000000002</v>
      </c>
      <c r="J241" s="80">
        <v>6</v>
      </c>
    </row>
    <row r="242" spans="1:10" x14ac:dyDescent="0.2">
      <c r="A242" s="77" t="s">
        <v>1414</v>
      </c>
      <c r="B242" s="78" t="s">
        <v>1412</v>
      </c>
      <c r="C242" s="78" t="s">
        <v>1060</v>
      </c>
      <c r="D242" s="79" t="s">
        <v>1413</v>
      </c>
      <c r="E242" s="80" t="s">
        <v>1061</v>
      </c>
      <c r="F242" s="81">
        <v>0.63619999999999999</v>
      </c>
      <c r="G242" s="82">
        <f t="shared" si="3"/>
        <v>4332.5919819999999</v>
      </c>
      <c r="H242" s="83" t="s">
        <v>1068</v>
      </c>
      <c r="I242" s="84">
        <v>3.08</v>
      </c>
      <c r="J242" s="80">
        <v>8</v>
      </c>
    </row>
    <row r="243" spans="1:10" x14ac:dyDescent="0.2">
      <c r="A243" s="77" t="s">
        <v>1415</v>
      </c>
      <c r="B243" s="78" t="s">
        <v>1412</v>
      </c>
      <c r="C243" s="78" t="s">
        <v>1063</v>
      </c>
      <c r="D243" s="79" t="s">
        <v>1413</v>
      </c>
      <c r="E243" s="80" t="s">
        <v>1064</v>
      </c>
      <c r="F243" s="81">
        <v>1.1363000000000001</v>
      </c>
      <c r="G243" s="82">
        <f t="shared" si="3"/>
        <v>7738.3279929999999</v>
      </c>
      <c r="H243" s="83" t="s">
        <v>1068</v>
      </c>
      <c r="I243" s="84">
        <v>4.8</v>
      </c>
      <c r="J243" s="80">
        <v>12</v>
      </c>
    </row>
    <row r="244" spans="1:10" x14ac:dyDescent="0.2">
      <c r="A244" s="77" t="s">
        <v>1416</v>
      </c>
      <c r="B244" s="78" t="s">
        <v>1412</v>
      </c>
      <c r="C244" s="78" t="s">
        <v>1066</v>
      </c>
      <c r="D244" s="79" t="s">
        <v>1413</v>
      </c>
      <c r="E244" s="80" t="s">
        <v>1067</v>
      </c>
      <c r="F244" s="81">
        <v>2.2677</v>
      </c>
      <c r="G244" s="82">
        <f t="shared" si="3"/>
        <v>15443.286447</v>
      </c>
      <c r="H244" s="83" t="s">
        <v>1058</v>
      </c>
      <c r="I244" s="84">
        <v>8.3000000000000007</v>
      </c>
      <c r="J244" s="80">
        <v>23</v>
      </c>
    </row>
    <row r="245" spans="1:10" x14ac:dyDescent="0.2">
      <c r="A245" s="77" t="s">
        <v>1417</v>
      </c>
      <c r="B245" s="78" t="s">
        <v>1418</v>
      </c>
      <c r="C245" s="78" t="s">
        <v>1055</v>
      </c>
      <c r="D245" s="79" t="s">
        <v>1419</v>
      </c>
      <c r="E245" s="80" t="s">
        <v>1057</v>
      </c>
      <c r="F245" s="81">
        <v>0.45550000000000002</v>
      </c>
      <c r="G245" s="82">
        <f t="shared" si="3"/>
        <v>3102.0051050000002</v>
      </c>
      <c r="H245" s="83" t="s">
        <v>1068</v>
      </c>
      <c r="I245" s="84">
        <v>2.19</v>
      </c>
      <c r="J245" s="80">
        <v>6</v>
      </c>
    </row>
    <row r="246" spans="1:10" x14ac:dyDescent="0.2">
      <c r="A246" s="77" t="s">
        <v>1420</v>
      </c>
      <c r="B246" s="78" t="s">
        <v>1418</v>
      </c>
      <c r="C246" s="78" t="s">
        <v>1060</v>
      </c>
      <c r="D246" s="79" t="s">
        <v>1419</v>
      </c>
      <c r="E246" s="80" t="s">
        <v>1061</v>
      </c>
      <c r="F246" s="81">
        <v>0.61670000000000003</v>
      </c>
      <c r="G246" s="82">
        <f t="shared" si="3"/>
        <v>4199.7948370000004</v>
      </c>
      <c r="H246" s="83" t="s">
        <v>1068</v>
      </c>
      <c r="I246" s="84">
        <v>2.71</v>
      </c>
      <c r="J246" s="80">
        <v>6</v>
      </c>
    </row>
    <row r="247" spans="1:10" x14ac:dyDescent="0.2">
      <c r="A247" s="77" t="s">
        <v>1421</v>
      </c>
      <c r="B247" s="78" t="s">
        <v>1418</v>
      </c>
      <c r="C247" s="78" t="s">
        <v>1063</v>
      </c>
      <c r="D247" s="79" t="s">
        <v>1419</v>
      </c>
      <c r="E247" s="80" t="s">
        <v>1064</v>
      </c>
      <c r="F247" s="81">
        <v>0.99950000000000006</v>
      </c>
      <c r="G247" s="82">
        <f t="shared" si="3"/>
        <v>6806.7049450000004</v>
      </c>
      <c r="H247" s="83" t="s">
        <v>1068</v>
      </c>
      <c r="I247" s="84">
        <v>4.09</v>
      </c>
      <c r="J247" s="80">
        <v>11</v>
      </c>
    </row>
    <row r="248" spans="1:10" x14ac:dyDescent="0.2">
      <c r="A248" s="77" t="s">
        <v>1422</v>
      </c>
      <c r="B248" s="78" t="s">
        <v>1418</v>
      </c>
      <c r="C248" s="78" t="s">
        <v>1066</v>
      </c>
      <c r="D248" s="79" t="s">
        <v>1419</v>
      </c>
      <c r="E248" s="80" t="s">
        <v>1067</v>
      </c>
      <c r="F248" s="81">
        <v>1.9406000000000001</v>
      </c>
      <c r="G248" s="82">
        <f t="shared" si="3"/>
        <v>13215.699466</v>
      </c>
      <c r="H248" s="83" t="s">
        <v>1068</v>
      </c>
      <c r="I248" s="84">
        <v>6.74</v>
      </c>
      <c r="J248" s="80">
        <v>18</v>
      </c>
    </row>
    <row r="249" spans="1:10" ht="25.5" x14ac:dyDescent="0.2">
      <c r="A249" s="77" t="s">
        <v>1423</v>
      </c>
      <c r="B249" s="78" t="s">
        <v>1424</v>
      </c>
      <c r="C249" s="78" t="s">
        <v>1055</v>
      </c>
      <c r="D249" s="79" t="s">
        <v>1425</v>
      </c>
      <c r="E249" s="80" t="s">
        <v>1057</v>
      </c>
      <c r="F249" s="81">
        <v>0.5343</v>
      </c>
      <c r="G249" s="82">
        <f t="shared" si="3"/>
        <v>3638.6417729999998</v>
      </c>
      <c r="H249" s="83" t="s">
        <v>1068</v>
      </c>
      <c r="I249" s="84">
        <v>2.39</v>
      </c>
      <c r="J249" s="80">
        <v>6</v>
      </c>
    </row>
    <row r="250" spans="1:10" ht="25.5" x14ac:dyDescent="0.2">
      <c r="A250" s="77" t="s">
        <v>1426</v>
      </c>
      <c r="B250" s="78" t="s">
        <v>1424</v>
      </c>
      <c r="C250" s="78" t="s">
        <v>1060</v>
      </c>
      <c r="D250" s="79" t="s">
        <v>1425</v>
      </c>
      <c r="E250" s="80" t="s">
        <v>1061</v>
      </c>
      <c r="F250" s="81">
        <v>0.65739999999999998</v>
      </c>
      <c r="G250" s="82">
        <f t="shared" si="3"/>
        <v>4476.9663139999993</v>
      </c>
      <c r="H250" s="83" t="s">
        <v>1068</v>
      </c>
      <c r="I250" s="84">
        <v>2.9</v>
      </c>
      <c r="J250" s="80">
        <v>7</v>
      </c>
    </row>
    <row r="251" spans="1:10" ht="25.5" x14ac:dyDescent="0.2">
      <c r="A251" s="77" t="s">
        <v>1427</v>
      </c>
      <c r="B251" s="78" t="s">
        <v>1424</v>
      </c>
      <c r="C251" s="78" t="s">
        <v>1063</v>
      </c>
      <c r="D251" s="79" t="s">
        <v>1425</v>
      </c>
      <c r="E251" s="80" t="s">
        <v>1064</v>
      </c>
      <c r="F251" s="81">
        <v>0.8266</v>
      </c>
      <c r="G251" s="82">
        <f t="shared" si="3"/>
        <v>5629.2369259999996</v>
      </c>
      <c r="H251" s="83" t="s">
        <v>1068</v>
      </c>
      <c r="I251" s="84">
        <v>3.56</v>
      </c>
      <c r="J251" s="80">
        <v>9</v>
      </c>
    </row>
    <row r="252" spans="1:10" ht="25.5" x14ac:dyDescent="0.2">
      <c r="A252" s="77" t="s">
        <v>1428</v>
      </c>
      <c r="B252" s="78" t="s">
        <v>1424</v>
      </c>
      <c r="C252" s="78" t="s">
        <v>1066</v>
      </c>
      <c r="D252" s="79" t="s">
        <v>1425</v>
      </c>
      <c r="E252" s="80" t="s">
        <v>1067</v>
      </c>
      <c r="F252" s="81">
        <v>2.0085999999999999</v>
      </c>
      <c r="G252" s="82">
        <f t="shared" si="3"/>
        <v>13678.786945999998</v>
      </c>
      <c r="H252" s="83" t="s">
        <v>1058</v>
      </c>
      <c r="I252" s="84">
        <v>8.39</v>
      </c>
      <c r="J252" s="80">
        <v>22</v>
      </c>
    </row>
    <row r="253" spans="1:10" x14ac:dyDescent="0.2">
      <c r="A253" s="77" t="s">
        <v>1429</v>
      </c>
      <c r="B253" s="78" t="s">
        <v>1430</v>
      </c>
      <c r="C253" s="78" t="s">
        <v>1055</v>
      </c>
      <c r="D253" s="79" t="s">
        <v>1431</v>
      </c>
      <c r="E253" s="80" t="s">
        <v>1057</v>
      </c>
      <c r="F253" s="81">
        <v>0.48180000000000001</v>
      </c>
      <c r="G253" s="82">
        <f t="shared" si="3"/>
        <v>3281.1109980000001</v>
      </c>
      <c r="H253" s="83" t="s">
        <v>1068</v>
      </c>
      <c r="I253" s="84">
        <v>1.86</v>
      </c>
      <c r="J253" s="80">
        <v>4</v>
      </c>
    </row>
    <row r="254" spans="1:10" x14ac:dyDescent="0.2">
      <c r="A254" s="77" t="s">
        <v>1432</v>
      </c>
      <c r="B254" s="78" t="s">
        <v>1430</v>
      </c>
      <c r="C254" s="78" t="s">
        <v>1060</v>
      </c>
      <c r="D254" s="79" t="s">
        <v>1431</v>
      </c>
      <c r="E254" s="80" t="s">
        <v>1061</v>
      </c>
      <c r="F254" s="81">
        <v>0.63580000000000003</v>
      </c>
      <c r="G254" s="82">
        <f t="shared" si="3"/>
        <v>4329.8679380000003</v>
      </c>
      <c r="H254" s="83" t="s">
        <v>1068</v>
      </c>
      <c r="I254" s="84">
        <v>2.25</v>
      </c>
      <c r="J254" s="80">
        <v>6</v>
      </c>
    </row>
    <row r="255" spans="1:10" x14ac:dyDescent="0.2">
      <c r="A255" s="77" t="s">
        <v>1433</v>
      </c>
      <c r="B255" s="78" t="s">
        <v>1430</v>
      </c>
      <c r="C255" s="78" t="s">
        <v>1063</v>
      </c>
      <c r="D255" s="79" t="s">
        <v>1431</v>
      </c>
      <c r="E255" s="80" t="s">
        <v>1064</v>
      </c>
      <c r="F255" s="81">
        <v>0.91679999999999995</v>
      </c>
      <c r="G255" s="82">
        <f t="shared" si="3"/>
        <v>6243.5088479999995</v>
      </c>
      <c r="H255" s="83" t="s">
        <v>1068</v>
      </c>
      <c r="I255" s="84">
        <v>3.2</v>
      </c>
      <c r="J255" s="80">
        <v>8</v>
      </c>
    </row>
    <row r="256" spans="1:10" x14ac:dyDescent="0.2">
      <c r="A256" s="77" t="s">
        <v>1434</v>
      </c>
      <c r="B256" s="78" t="s">
        <v>1430</v>
      </c>
      <c r="C256" s="78" t="s">
        <v>1066</v>
      </c>
      <c r="D256" s="79" t="s">
        <v>1431</v>
      </c>
      <c r="E256" s="80" t="s">
        <v>1067</v>
      </c>
      <c r="F256" s="81">
        <v>1.5946</v>
      </c>
      <c r="G256" s="82">
        <f t="shared" si="3"/>
        <v>10859.401405999999</v>
      </c>
      <c r="H256" s="83" t="s">
        <v>1058</v>
      </c>
      <c r="I256" s="84">
        <v>5.21</v>
      </c>
      <c r="J256" s="80">
        <v>14</v>
      </c>
    </row>
    <row r="257" spans="1:10" x14ac:dyDescent="0.2">
      <c r="A257" s="77" t="s">
        <v>1435</v>
      </c>
      <c r="B257" s="78" t="s">
        <v>1436</v>
      </c>
      <c r="C257" s="78" t="s">
        <v>1055</v>
      </c>
      <c r="D257" s="79" t="s">
        <v>1437</v>
      </c>
      <c r="E257" s="80" t="s">
        <v>1057</v>
      </c>
      <c r="F257" s="81">
        <v>0.70209999999999995</v>
      </c>
      <c r="G257" s="82">
        <f t="shared" si="3"/>
        <v>4781.3782309999997</v>
      </c>
      <c r="H257" s="83" t="s">
        <v>1058</v>
      </c>
      <c r="I257" s="84">
        <v>3.1</v>
      </c>
      <c r="J257" s="80">
        <v>9</v>
      </c>
    </row>
    <row r="258" spans="1:10" x14ac:dyDescent="0.2">
      <c r="A258" s="77" t="s">
        <v>1438</v>
      </c>
      <c r="B258" s="78" t="s">
        <v>1436</v>
      </c>
      <c r="C258" s="78" t="s">
        <v>1060</v>
      </c>
      <c r="D258" s="79" t="s">
        <v>1437</v>
      </c>
      <c r="E258" s="80" t="s">
        <v>1061</v>
      </c>
      <c r="F258" s="81">
        <v>0.8427</v>
      </c>
      <c r="G258" s="82">
        <f t="shared" si="3"/>
        <v>5738.8796969999994</v>
      </c>
      <c r="H258" s="83" t="s">
        <v>1058</v>
      </c>
      <c r="I258" s="84">
        <v>3.98</v>
      </c>
      <c r="J258" s="80">
        <v>11</v>
      </c>
    </row>
    <row r="259" spans="1:10" x14ac:dyDescent="0.2">
      <c r="A259" s="77" t="s">
        <v>1439</v>
      </c>
      <c r="B259" s="78" t="s">
        <v>1436</v>
      </c>
      <c r="C259" s="78" t="s">
        <v>1063</v>
      </c>
      <c r="D259" s="79" t="s">
        <v>1437</v>
      </c>
      <c r="E259" s="80" t="s">
        <v>1064</v>
      </c>
      <c r="F259" s="81">
        <v>1.2344999999999999</v>
      </c>
      <c r="G259" s="82">
        <f t="shared" si="3"/>
        <v>8407.0807949999999</v>
      </c>
      <c r="H259" s="83" t="s">
        <v>1058</v>
      </c>
      <c r="I259" s="84">
        <v>5.89</v>
      </c>
      <c r="J259" s="80">
        <v>16</v>
      </c>
    </row>
    <row r="260" spans="1:10" x14ac:dyDescent="0.2">
      <c r="A260" s="77" t="s">
        <v>1440</v>
      </c>
      <c r="B260" s="78" t="s">
        <v>1436</v>
      </c>
      <c r="C260" s="78" t="s">
        <v>1066</v>
      </c>
      <c r="D260" s="79" t="s">
        <v>1437</v>
      </c>
      <c r="E260" s="80" t="s">
        <v>1067</v>
      </c>
      <c r="F260" s="81">
        <v>2.4268999999999998</v>
      </c>
      <c r="G260" s="82">
        <f t="shared" si="3"/>
        <v>16527.455958999999</v>
      </c>
      <c r="H260" s="83" t="s">
        <v>1058</v>
      </c>
      <c r="I260" s="84">
        <v>9.9700000000000006</v>
      </c>
      <c r="J260" s="80">
        <v>26</v>
      </c>
    </row>
    <row r="261" spans="1:10" ht="25.5" x14ac:dyDescent="0.2">
      <c r="A261" s="77" t="s">
        <v>1441</v>
      </c>
      <c r="B261" s="78" t="s">
        <v>1442</v>
      </c>
      <c r="C261" s="78" t="s">
        <v>1055</v>
      </c>
      <c r="D261" s="79" t="s">
        <v>1443</v>
      </c>
      <c r="E261" s="80" t="s">
        <v>1057</v>
      </c>
      <c r="F261" s="81">
        <v>0.54730000000000001</v>
      </c>
      <c r="G261" s="82">
        <f t="shared" si="3"/>
        <v>3727.1732029999998</v>
      </c>
      <c r="H261" s="83" t="s">
        <v>1068</v>
      </c>
      <c r="I261" s="84">
        <v>2.46</v>
      </c>
      <c r="J261" s="80">
        <v>6</v>
      </c>
    </row>
    <row r="262" spans="1:10" ht="25.5" x14ac:dyDescent="0.2">
      <c r="A262" s="77" t="s">
        <v>1444</v>
      </c>
      <c r="B262" s="78" t="s">
        <v>1442</v>
      </c>
      <c r="C262" s="78" t="s">
        <v>1060</v>
      </c>
      <c r="D262" s="79" t="s">
        <v>1443</v>
      </c>
      <c r="E262" s="80" t="s">
        <v>1061</v>
      </c>
      <c r="F262" s="81">
        <v>0.74029999999999996</v>
      </c>
      <c r="G262" s="82">
        <f t="shared" si="3"/>
        <v>5041.5244329999996</v>
      </c>
      <c r="H262" s="83" t="s">
        <v>1068</v>
      </c>
      <c r="I262" s="84">
        <v>3.03</v>
      </c>
      <c r="J262" s="80">
        <v>9</v>
      </c>
    </row>
    <row r="263" spans="1:10" ht="25.5" x14ac:dyDescent="0.2">
      <c r="A263" s="77" t="s">
        <v>1445</v>
      </c>
      <c r="B263" s="78" t="s">
        <v>1442</v>
      </c>
      <c r="C263" s="78" t="s">
        <v>1063</v>
      </c>
      <c r="D263" s="79" t="s">
        <v>1443</v>
      </c>
      <c r="E263" s="80" t="s">
        <v>1064</v>
      </c>
      <c r="F263" s="81">
        <v>1.0143</v>
      </c>
      <c r="G263" s="82">
        <f t="shared" si="3"/>
        <v>6907.4945729999999</v>
      </c>
      <c r="H263" s="83" t="s">
        <v>1068</v>
      </c>
      <c r="I263" s="84">
        <v>4.04</v>
      </c>
      <c r="J263" s="80">
        <v>13</v>
      </c>
    </row>
    <row r="264" spans="1:10" ht="25.5" x14ac:dyDescent="0.2">
      <c r="A264" s="77" t="s">
        <v>1446</v>
      </c>
      <c r="B264" s="78" t="s">
        <v>1442</v>
      </c>
      <c r="C264" s="78" t="s">
        <v>1066</v>
      </c>
      <c r="D264" s="79" t="s">
        <v>1443</v>
      </c>
      <c r="E264" s="80" t="s">
        <v>1067</v>
      </c>
      <c r="F264" s="81">
        <v>2.1533000000000002</v>
      </c>
      <c r="G264" s="82">
        <f t="shared" si="3"/>
        <v>14664.209863</v>
      </c>
      <c r="H264" s="83" t="s">
        <v>1058</v>
      </c>
      <c r="I264" s="84">
        <v>7.68</v>
      </c>
      <c r="J264" s="80">
        <v>25</v>
      </c>
    </row>
    <row r="265" spans="1:10" ht="25.5" x14ac:dyDescent="0.2">
      <c r="A265" s="77" t="s">
        <v>1447</v>
      </c>
      <c r="B265" s="78" t="s">
        <v>1448</v>
      </c>
      <c r="C265" s="78" t="s">
        <v>1055</v>
      </c>
      <c r="D265" s="79" t="s">
        <v>1449</v>
      </c>
      <c r="E265" s="80" t="s">
        <v>1057</v>
      </c>
      <c r="F265" s="81">
        <v>0.48720000000000002</v>
      </c>
      <c r="G265" s="82">
        <f t="shared" ref="G265:G328" si="4">F265*$G$7</f>
        <v>3317.8855920000001</v>
      </c>
      <c r="H265" s="83" t="s">
        <v>1068</v>
      </c>
      <c r="I265" s="84">
        <v>1.96</v>
      </c>
      <c r="J265" s="80">
        <v>4</v>
      </c>
    </row>
    <row r="266" spans="1:10" ht="25.5" x14ac:dyDescent="0.2">
      <c r="A266" s="77" t="s">
        <v>1450</v>
      </c>
      <c r="B266" s="78" t="s">
        <v>1448</v>
      </c>
      <c r="C266" s="78" t="s">
        <v>1060</v>
      </c>
      <c r="D266" s="79" t="s">
        <v>1449</v>
      </c>
      <c r="E266" s="80" t="s">
        <v>1061</v>
      </c>
      <c r="F266" s="81">
        <v>0.55740000000000001</v>
      </c>
      <c r="G266" s="82">
        <f t="shared" si="4"/>
        <v>3795.9553139999998</v>
      </c>
      <c r="H266" s="83" t="s">
        <v>1068</v>
      </c>
      <c r="I266" s="84">
        <v>2.21</v>
      </c>
      <c r="J266" s="80">
        <v>6</v>
      </c>
    </row>
    <row r="267" spans="1:10" ht="25.5" x14ac:dyDescent="0.2">
      <c r="A267" s="77" t="s">
        <v>1451</v>
      </c>
      <c r="B267" s="78" t="s">
        <v>1448</v>
      </c>
      <c r="C267" s="78" t="s">
        <v>1063</v>
      </c>
      <c r="D267" s="79" t="s">
        <v>1449</v>
      </c>
      <c r="E267" s="80" t="s">
        <v>1064</v>
      </c>
      <c r="F267" s="81">
        <v>0.8841</v>
      </c>
      <c r="G267" s="82">
        <f t="shared" si="4"/>
        <v>6020.8182509999997</v>
      </c>
      <c r="H267" s="83" t="s">
        <v>1058</v>
      </c>
      <c r="I267" s="84">
        <v>3.99</v>
      </c>
      <c r="J267" s="80">
        <v>11</v>
      </c>
    </row>
    <row r="268" spans="1:10" ht="25.5" x14ac:dyDescent="0.2">
      <c r="A268" s="77" t="s">
        <v>1452</v>
      </c>
      <c r="B268" s="78" t="s">
        <v>1448</v>
      </c>
      <c r="C268" s="78" t="s">
        <v>1066</v>
      </c>
      <c r="D268" s="79" t="s">
        <v>1449</v>
      </c>
      <c r="E268" s="80" t="s">
        <v>1067</v>
      </c>
      <c r="F268" s="81">
        <v>1.6859</v>
      </c>
      <c r="G268" s="82">
        <f t="shared" si="4"/>
        <v>11481.164449</v>
      </c>
      <c r="H268" s="83" t="s">
        <v>1058</v>
      </c>
      <c r="I268" s="84">
        <v>6.78</v>
      </c>
      <c r="J268" s="80">
        <v>22</v>
      </c>
    </row>
    <row r="269" spans="1:10" ht="25.5" x14ac:dyDescent="0.2">
      <c r="A269" s="77" t="s">
        <v>1453</v>
      </c>
      <c r="B269" s="78" t="s">
        <v>1454</v>
      </c>
      <c r="C269" s="78" t="s">
        <v>1055</v>
      </c>
      <c r="D269" s="79" t="s">
        <v>1455</v>
      </c>
      <c r="E269" s="80" t="s">
        <v>1057</v>
      </c>
      <c r="F269" s="81">
        <v>3.2069000000000001</v>
      </c>
      <c r="G269" s="82">
        <f t="shared" si="4"/>
        <v>21839.341758999999</v>
      </c>
      <c r="H269" s="83" t="s">
        <v>1058</v>
      </c>
      <c r="I269" s="84">
        <v>4.63</v>
      </c>
      <c r="J269" s="80">
        <v>10</v>
      </c>
    </row>
    <row r="270" spans="1:10" ht="25.5" x14ac:dyDescent="0.2">
      <c r="A270" s="77" t="s">
        <v>1456</v>
      </c>
      <c r="B270" s="78" t="s">
        <v>1454</v>
      </c>
      <c r="C270" s="78" t="s">
        <v>1060</v>
      </c>
      <c r="D270" s="79" t="s">
        <v>1455</v>
      </c>
      <c r="E270" s="80" t="s">
        <v>1061</v>
      </c>
      <c r="F270" s="81">
        <v>4.4349999999999996</v>
      </c>
      <c r="G270" s="82">
        <f t="shared" si="4"/>
        <v>30202.837849999996</v>
      </c>
      <c r="H270" s="83" t="s">
        <v>1068</v>
      </c>
      <c r="I270" s="84">
        <v>5.94</v>
      </c>
      <c r="J270" s="80">
        <v>11</v>
      </c>
    </row>
    <row r="271" spans="1:10" ht="25.5" x14ac:dyDescent="0.2">
      <c r="A271" s="77" t="s">
        <v>1457</v>
      </c>
      <c r="B271" s="78" t="s">
        <v>1454</v>
      </c>
      <c r="C271" s="78" t="s">
        <v>1063</v>
      </c>
      <c r="D271" s="79" t="s">
        <v>1455</v>
      </c>
      <c r="E271" s="80" t="s">
        <v>1064</v>
      </c>
      <c r="F271" s="81">
        <v>5.8041999999999998</v>
      </c>
      <c r="G271" s="82">
        <f t="shared" si="4"/>
        <v>39527.240461999994</v>
      </c>
      <c r="H271" s="83" t="s">
        <v>1068</v>
      </c>
      <c r="I271" s="84">
        <v>8.89</v>
      </c>
      <c r="J271" s="80">
        <v>25</v>
      </c>
    </row>
    <row r="272" spans="1:10" ht="25.5" x14ac:dyDescent="0.2">
      <c r="A272" s="77" t="s">
        <v>1458</v>
      </c>
      <c r="B272" s="78" t="s">
        <v>1454</v>
      </c>
      <c r="C272" s="78" t="s">
        <v>1066</v>
      </c>
      <c r="D272" s="79" t="s">
        <v>1455</v>
      </c>
      <c r="E272" s="80" t="s">
        <v>1067</v>
      </c>
      <c r="F272" s="81">
        <v>11.7235</v>
      </c>
      <c r="G272" s="82">
        <f t="shared" si="4"/>
        <v>79838.324584999995</v>
      </c>
      <c r="H272" s="83" t="s">
        <v>1058</v>
      </c>
      <c r="I272" s="84">
        <v>22.69</v>
      </c>
      <c r="J272" s="80">
        <v>66</v>
      </c>
    </row>
    <row r="273" spans="1:10" ht="25.5" x14ac:dyDescent="0.2">
      <c r="A273" s="77" t="s">
        <v>1459</v>
      </c>
      <c r="B273" s="78" t="s">
        <v>1460</v>
      </c>
      <c r="C273" s="78" t="s">
        <v>1055</v>
      </c>
      <c r="D273" s="79" t="s">
        <v>1461</v>
      </c>
      <c r="E273" s="80" t="s">
        <v>1057</v>
      </c>
      <c r="F273" s="81">
        <v>3.6715</v>
      </c>
      <c r="G273" s="82">
        <f t="shared" si="4"/>
        <v>25003.318864999997</v>
      </c>
      <c r="H273" s="83" t="s">
        <v>1068</v>
      </c>
      <c r="I273" s="84">
        <v>3.46</v>
      </c>
      <c r="J273" s="80">
        <v>10</v>
      </c>
    </row>
    <row r="274" spans="1:10" ht="25.5" x14ac:dyDescent="0.2">
      <c r="A274" s="77" t="s">
        <v>1462</v>
      </c>
      <c r="B274" s="78" t="s">
        <v>1460</v>
      </c>
      <c r="C274" s="78" t="s">
        <v>1060</v>
      </c>
      <c r="D274" s="79" t="s">
        <v>1461</v>
      </c>
      <c r="E274" s="80" t="s">
        <v>1061</v>
      </c>
      <c r="F274" s="81">
        <v>4.4843000000000002</v>
      </c>
      <c r="G274" s="82">
        <f t="shared" si="4"/>
        <v>30538.576272999999</v>
      </c>
      <c r="H274" s="83" t="s">
        <v>1068</v>
      </c>
      <c r="I274" s="84">
        <v>8.06</v>
      </c>
      <c r="J274" s="80">
        <v>22</v>
      </c>
    </row>
    <row r="275" spans="1:10" ht="25.5" x14ac:dyDescent="0.2">
      <c r="A275" s="77" t="s">
        <v>1463</v>
      </c>
      <c r="B275" s="78" t="s">
        <v>1460</v>
      </c>
      <c r="C275" s="78" t="s">
        <v>1063</v>
      </c>
      <c r="D275" s="79" t="s">
        <v>1461</v>
      </c>
      <c r="E275" s="80" t="s">
        <v>1064</v>
      </c>
      <c r="F275" s="81">
        <v>7.9290000000000003</v>
      </c>
      <c r="G275" s="82">
        <f t="shared" si="4"/>
        <v>53997.36219</v>
      </c>
      <c r="H275" s="83" t="s">
        <v>1068</v>
      </c>
      <c r="I275" s="84">
        <v>15.73</v>
      </c>
      <c r="J275" s="80">
        <v>40</v>
      </c>
    </row>
    <row r="276" spans="1:10" ht="25.5" x14ac:dyDescent="0.2">
      <c r="A276" s="77" t="s">
        <v>1464</v>
      </c>
      <c r="B276" s="78" t="s">
        <v>1460</v>
      </c>
      <c r="C276" s="78" t="s">
        <v>1066</v>
      </c>
      <c r="D276" s="79" t="s">
        <v>1461</v>
      </c>
      <c r="E276" s="80" t="s">
        <v>1067</v>
      </c>
      <c r="F276" s="81">
        <v>23.904599999999999</v>
      </c>
      <c r="G276" s="82">
        <f t="shared" si="4"/>
        <v>162792.95550599997</v>
      </c>
      <c r="H276" s="83" t="s">
        <v>1058</v>
      </c>
      <c r="I276" s="84">
        <v>30.04</v>
      </c>
      <c r="J276" s="80">
        <v>68</v>
      </c>
    </row>
    <row r="277" spans="1:10" ht="25.5" x14ac:dyDescent="0.2">
      <c r="A277" s="77" t="s">
        <v>1465</v>
      </c>
      <c r="B277" s="78" t="s">
        <v>1466</v>
      </c>
      <c r="C277" s="78" t="s">
        <v>1055</v>
      </c>
      <c r="D277" s="79" t="s">
        <v>1467</v>
      </c>
      <c r="E277" s="80" t="s">
        <v>1057</v>
      </c>
      <c r="F277" s="81">
        <v>4.6230000000000002</v>
      </c>
      <c r="G277" s="82">
        <f t="shared" si="4"/>
        <v>31483.13853</v>
      </c>
      <c r="H277" s="83" t="s">
        <v>1058</v>
      </c>
      <c r="I277" s="84">
        <v>7.87</v>
      </c>
      <c r="J277" s="80">
        <v>16</v>
      </c>
    </row>
    <row r="278" spans="1:10" ht="25.5" x14ac:dyDescent="0.2">
      <c r="A278" s="77" t="s">
        <v>1468</v>
      </c>
      <c r="B278" s="78" t="s">
        <v>1466</v>
      </c>
      <c r="C278" s="78" t="s">
        <v>1060</v>
      </c>
      <c r="D278" s="79" t="s">
        <v>1467</v>
      </c>
      <c r="E278" s="80" t="s">
        <v>1061</v>
      </c>
      <c r="F278" s="81">
        <v>5.3525999999999998</v>
      </c>
      <c r="G278" s="82">
        <f t="shared" si="4"/>
        <v>36451.794785999999</v>
      </c>
      <c r="H278" s="83" t="s">
        <v>1058</v>
      </c>
      <c r="I278" s="84">
        <v>9.01</v>
      </c>
      <c r="J278" s="80">
        <v>18</v>
      </c>
    </row>
    <row r="279" spans="1:10" ht="25.5" x14ac:dyDescent="0.2">
      <c r="A279" s="77" t="s">
        <v>1469</v>
      </c>
      <c r="B279" s="78" t="s">
        <v>1466</v>
      </c>
      <c r="C279" s="78" t="s">
        <v>1063</v>
      </c>
      <c r="D279" s="79" t="s">
        <v>1467</v>
      </c>
      <c r="E279" s="80" t="s">
        <v>1064</v>
      </c>
      <c r="F279" s="81">
        <v>6.3844000000000003</v>
      </c>
      <c r="G279" s="82">
        <f t="shared" si="4"/>
        <v>43478.466284000002</v>
      </c>
      <c r="H279" s="83" t="s">
        <v>1068</v>
      </c>
      <c r="I279" s="84">
        <v>13.84</v>
      </c>
      <c r="J279" s="80">
        <v>33</v>
      </c>
    </row>
    <row r="280" spans="1:10" ht="25.5" x14ac:dyDescent="0.2">
      <c r="A280" s="77" t="s">
        <v>1470</v>
      </c>
      <c r="B280" s="78" t="s">
        <v>1466</v>
      </c>
      <c r="C280" s="78" t="s">
        <v>1066</v>
      </c>
      <c r="D280" s="79" t="s">
        <v>1467</v>
      </c>
      <c r="E280" s="80" t="s">
        <v>1067</v>
      </c>
      <c r="F280" s="81">
        <v>11.5739</v>
      </c>
      <c r="G280" s="82">
        <f t="shared" si="4"/>
        <v>78819.532128999999</v>
      </c>
      <c r="H280" s="83" t="s">
        <v>1058</v>
      </c>
      <c r="I280" s="84">
        <v>20.97</v>
      </c>
      <c r="J280" s="80">
        <v>46</v>
      </c>
    </row>
    <row r="281" spans="1:10" ht="25.5" x14ac:dyDescent="0.2">
      <c r="A281" s="77" t="s">
        <v>1471</v>
      </c>
      <c r="B281" s="78" t="s">
        <v>1472</v>
      </c>
      <c r="C281" s="78" t="s">
        <v>1055</v>
      </c>
      <c r="D281" s="79" t="s">
        <v>1473</v>
      </c>
      <c r="E281" s="80" t="s">
        <v>1057</v>
      </c>
      <c r="F281" s="81">
        <v>3.5767000000000002</v>
      </c>
      <c r="G281" s="82">
        <f t="shared" si="4"/>
        <v>24357.720437</v>
      </c>
      <c r="H281" s="83" t="s">
        <v>1068</v>
      </c>
      <c r="I281" s="84">
        <v>5.33</v>
      </c>
      <c r="J281" s="80">
        <v>9</v>
      </c>
    </row>
    <row r="282" spans="1:10" ht="25.5" x14ac:dyDescent="0.2">
      <c r="A282" s="77" t="s">
        <v>1474</v>
      </c>
      <c r="B282" s="78" t="s">
        <v>1472</v>
      </c>
      <c r="C282" s="78" t="s">
        <v>1060</v>
      </c>
      <c r="D282" s="79" t="s">
        <v>1473</v>
      </c>
      <c r="E282" s="80" t="s">
        <v>1061</v>
      </c>
      <c r="F282" s="81">
        <v>4.0492999999999997</v>
      </c>
      <c r="G282" s="82">
        <f t="shared" si="4"/>
        <v>27576.178422999998</v>
      </c>
      <c r="H282" s="83" t="s">
        <v>1068</v>
      </c>
      <c r="I282" s="84">
        <v>6.21</v>
      </c>
      <c r="J282" s="80">
        <v>12</v>
      </c>
    </row>
    <row r="283" spans="1:10" ht="25.5" x14ac:dyDescent="0.2">
      <c r="A283" s="77" t="s">
        <v>1475</v>
      </c>
      <c r="B283" s="78" t="s">
        <v>1472</v>
      </c>
      <c r="C283" s="78" t="s">
        <v>1063</v>
      </c>
      <c r="D283" s="79" t="s">
        <v>1473</v>
      </c>
      <c r="E283" s="80" t="s">
        <v>1064</v>
      </c>
      <c r="F283" s="81">
        <v>4.8080999999999996</v>
      </c>
      <c r="G283" s="82">
        <f t="shared" si="4"/>
        <v>32743.689890999995</v>
      </c>
      <c r="H283" s="83" t="s">
        <v>1068</v>
      </c>
      <c r="I283" s="84">
        <v>7.12</v>
      </c>
      <c r="J283" s="80">
        <v>15</v>
      </c>
    </row>
    <row r="284" spans="1:10" ht="25.5" x14ac:dyDescent="0.2">
      <c r="A284" s="77" t="s">
        <v>1476</v>
      </c>
      <c r="B284" s="78" t="s">
        <v>1472</v>
      </c>
      <c r="C284" s="78" t="s">
        <v>1066</v>
      </c>
      <c r="D284" s="79" t="s">
        <v>1473</v>
      </c>
      <c r="E284" s="80" t="s">
        <v>1067</v>
      </c>
      <c r="F284" s="81">
        <v>10.7707</v>
      </c>
      <c r="G284" s="82">
        <f t="shared" si="4"/>
        <v>73349.651776999992</v>
      </c>
      <c r="H284" s="83" t="s">
        <v>1058</v>
      </c>
      <c r="I284" s="84">
        <v>17.940000000000001</v>
      </c>
      <c r="J284" s="80">
        <v>45</v>
      </c>
    </row>
    <row r="285" spans="1:10" ht="25.5" x14ac:dyDescent="0.2">
      <c r="A285" s="77" t="s">
        <v>1477</v>
      </c>
      <c r="B285" s="78" t="s">
        <v>1478</v>
      </c>
      <c r="C285" s="78" t="s">
        <v>1055</v>
      </c>
      <c r="D285" s="79" t="s">
        <v>1479</v>
      </c>
      <c r="E285" s="80" t="s">
        <v>1057</v>
      </c>
      <c r="F285" s="81">
        <v>3.8109000000000002</v>
      </c>
      <c r="G285" s="82">
        <f t="shared" si="4"/>
        <v>25952.648198999999</v>
      </c>
      <c r="H285" s="83" t="s">
        <v>1058</v>
      </c>
      <c r="I285" s="84">
        <v>6.63</v>
      </c>
      <c r="J285" s="80">
        <v>12</v>
      </c>
    </row>
    <row r="286" spans="1:10" ht="25.5" x14ac:dyDescent="0.2">
      <c r="A286" s="77" t="s">
        <v>1480</v>
      </c>
      <c r="B286" s="78" t="s">
        <v>1478</v>
      </c>
      <c r="C286" s="78" t="s">
        <v>1060</v>
      </c>
      <c r="D286" s="79" t="s">
        <v>1479</v>
      </c>
      <c r="E286" s="80" t="s">
        <v>1061</v>
      </c>
      <c r="F286" s="81">
        <v>4.3958000000000004</v>
      </c>
      <c r="G286" s="82">
        <f t="shared" si="4"/>
        <v>29935.881538000001</v>
      </c>
      <c r="H286" s="83" t="s">
        <v>1068</v>
      </c>
      <c r="I286" s="84">
        <v>8.7799999999999994</v>
      </c>
      <c r="J286" s="80">
        <v>16</v>
      </c>
    </row>
    <row r="287" spans="1:10" ht="25.5" x14ac:dyDescent="0.2">
      <c r="A287" s="77" t="s">
        <v>1481</v>
      </c>
      <c r="B287" s="78" t="s">
        <v>1478</v>
      </c>
      <c r="C287" s="78" t="s">
        <v>1063</v>
      </c>
      <c r="D287" s="79" t="s">
        <v>1479</v>
      </c>
      <c r="E287" s="80" t="s">
        <v>1064</v>
      </c>
      <c r="F287" s="81">
        <v>5.1125999999999996</v>
      </c>
      <c r="G287" s="82">
        <f t="shared" si="4"/>
        <v>34817.368385999995</v>
      </c>
      <c r="H287" s="83" t="s">
        <v>1068</v>
      </c>
      <c r="I287" s="84">
        <v>10.86</v>
      </c>
      <c r="J287" s="80">
        <v>23</v>
      </c>
    </row>
    <row r="288" spans="1:10" ht="25.5" x14ac:dyDescent="0.2">
      <c r="A288" s="77" t="s">
        <v>1482</v>
      </c>
      <c r="B288" s="78" t="s">
        <v>1478</v>
      </c>
      <c r="C288" s="78" t="s">
        <v>1066</v>
      </c>
      <c r="D288" s="79" t="s">
        <v>1479</v>
      </c>
      <c r="E288" s="80" t="s">
        <v>1067</v>
      </c>
      <c r="F288" s="81">
        <v>6.4221000000000004</v>
      </c>
      <c r="G288" s="82">
        <f t="shared" si="4"/>
        <v>43735.207431000003</v>
      </c>
      <c r="H288" s="83" t="s">
        <v>1068</v>
      </c>
      <c r="I288" s="84">
        <v>14.21</v>
      </c>
      <c r="J288" s="80">
        <v>32</v>
      </c>
    </row>
    <row r="289" spans="1:10" ht="25.5" x14ac:dyDescent="0.2">
      <c r="A289" s="77" t="s">
        <v>1483</v>
      </c>
      <c r="B289" s="78" t="s">
        <v>1484</v>
      </c>
      <c r="C289" s="78" t="s">
        <v>1055</v>
      </c>
      <c r="D289" s="79" t="s">
        <v>1485</v>
      </c>
      <c r="E289" s="80" t="s">
        <v>1057</v>
      </c>
      <c r="F289" s="81">
        <v>2.8618999999999999</v>
      </c>
      <c r="G289" s="82">
        <f t="shared" si="4"/>
        <v>19489.853808999997</v>
      </c>
      <c r="H289" s="83" t="s">
        <v>1068</v>
      </c>
      <c r="I289" s="84">
        <v>5.27</v>
      </c>
      <c r="J289" s="80">
        <v>7</v>
      </c>
    </row>
    <row r="290" spans="1:10" ht="25.5" x14ac:dyDescent="0.2">
      <c r="A290" s="77" t="s">
        <v>1486</v>
      </c>
      <c r="B290" s="78" t="s">
        <v>1484</v>
      </c>
      <c r="C290" s="78" t="s">
        <v>1060</v>
      </c>
      <c r="D290" s="79" t="s">
        <v>1485</v>
      </c>
      <c r="E290" s="80" t="s">
        <v>1061</v>
      </c>
      <c r="F290" s="81">
        <v>3.3031000000000001</v>
      </c>
      <c r="G290" s="82">
        <f t="shared" si="4"/>
        <v>22494.474341000001</v>
      </c>
      <c r="H290" s="83" t="s">
        <v>1068</v>
      </c>
      <c r="I290" s="84">
        <v>6.24</v>
      </c>
      <c r="J290" s="80">
        <v>13</v>
      </c>
    </row>
    <row r="291" spans="1:10" ht="25.5" x14ac:dyDescent="0.2">
      <c r="A291" s="77" t="s">
        <v>1487</v>
      </c>
      <c r="B291" s="78" t="s">
        <v>1484</v>
      </c>
      <c r="C291" s="78" t="s">
        <v>1063</v>
      </c>
      <c r="D291" s="79" t="s">
        <v>1485</v>
      </c>
      <c r="E291" s="80" t="s">
        <v>1064</v>
      </c>
      <c r="F291" s="81">
        <v>4.3506</v>
      </c>
      <c r="G291" s="82">
        <f t="shared" si="4"/>
        <v>29628.064565999997</v>
      </c>
      <c r="H291" s="83" t="s">
        <v>1068</v>
      </c>
      <c r="I291" s="84">
        <v>7.7</v>
      </c>
      <c r="J291" s="80">
        <v>16</v>
      </c>
    </row>
    <row r="292" spans="1:10" ht="25.5" x14ac:dyDescent="0.2">
      <c r="A292" s="77" t="s">
        <v>1488</v>
      </c>
      <c r="B292" s="78" t="s">
        <v>1484</v>
      </c>
      <c r="C292" s="78" t="s">
        <v>1066</v>
      </c>
      <c r="D292" s="79" t="s">
        <v>1485</v>
      </c>
      <c r="E292" s="80" t="s">
        <v>1067</v>
      </c>
      <c r="F292" s="81">
        <v>7.6003999999999996</v>
      </c>
      <c r="G292" s="82">
        <f t="shared" si="4"/>
        <v>51759.560043999998</v>
      </c>
      <c r="H292" s="83" t="s">
        <v>1068</v>
      </c>
      <c r="I292" s="84">
        <v>15.4</v>
      </c>
      <c r="J292" s="80">
        <v>37</v>
      </c>
    </row>
    <row r="293" spans="1:10" x14ac:dyDescent="0.2">
      <c r="A293" s="77" t="s">
        <v>1489</v>
      </c>
      <c r="B293" s="78" t="s">
        <v>1490</v>
      </c>
      <c r="C293" s="78" t="s">
        <v>1055</v>
      </c>
      <c r="D293" s="79" t="s">
        <v>1491</v>
      </c>
      <c r="E293" s="80" t="s">
        <v>1057</v>
      </c>
      <c r="F293" s="81">
        <v>2.6697000000000002</v>
      </c>
      <c r="G293" s="82">
        <f t="shared" si="4"/>
        <v>18180.950667000001</v>
      </c>
      <c r="H293" s="83" t="s">
        <v>1068</v>
      </c>
      <c r="I293" s="84">
        <v>3.81</v>
      </c>
      <c r="J293" s="80">
        <v>7</v>
      </c>
    </row>
    <row r="294" spans="1:10" x14ac:dyDescent="0.2">
      <c r="A294" s="77" t="s">
        <v>1492</v>
      </c>
      <c r="B294" s="78" t="s">
        <v>1490</v>
      </c>
      <c r="C294" s="78" t="s">
        <v>1060</v>
      </c>
      <c r="D294" s="79" t="s">
        <v>1491</v>
      </c>
      <c r="E294" s="80" t="s">
        <v>1061</v>
      </c>
      <c r="F294" s="81">
        <v>3.5819999999999999</v>
      </c>
      <c r="G294" s="82">
        <f t="shared" si="4"/>
        <v>24393.814019999998</v>
      </c>
      <c r="H294" s="83" t="s">
        <v>1058</v>
      </c>
      <c r="I294" s="84">
        <v>5.54</v>
      </c>
      <c r="J294" s="80">
        <v>13</v>
      </c>
    </row>
    <row r="295" spans="1:10" x14ac:dyDescent="0.2">
      <c r="A295" s="77" t="s">
        <v>1493</v>
      </c>
      <c r="B295" s="78" t="s">
        <v>1490</v>
      </c>
      <c r="C295" s="78" t="s">
        <v>1063</v>
      </c>
      <c r="D295" s="79" t="s">
        <v>1491</v>
      </c>
      <c r="E295" s="80" t="s">
        <v>1064</v>
      </c>
      <c r="F295" s="81">
        <v>3.8239999999999998</v>
      </c>
      <c r="G295" s="82">
        <f t="shared" si="4"/>
        <v>26041.860639999999</v>
      </c>
      <c r="H295" s="83" t="s">
        <v>1068</v>
      </c>
      <c r="I295" s="84">
        <v>6.1</v>
      </c>
      <c r="J295" s="80">
        <v>15</v>
      </c>
    </row>
    <row r="296" spans="1:10" x14ac:dyDescent="0.2">
      <c r="A296" s="77" t="s">
        <v>1494</v>
      </c>
      <c r="B296" s="78" t="s">
        <v>1490</v>
      </c>
      <c r="C296" s="78" t="s">
        <v>1066</v>
      </c>
      <c r="D296" s="79" t="s">
        <v>1491</v>
      </c>
      <c r="E296" s="80" t="s">
        <v>1067</v>
      </c>
      <c r="F296" s="81">
        <v>8.9017999999999997</v>
      </c>
      <c r="G296" s="82">
        <f t="shared" si="4"/>
        <v>60622.237197999995</v>
      </c>
      <c r="H296" s="83" t="s">
        <v>1058</v>
      </c>
      <c r="I296" s="84">
        <v>17.23</v>
      </c>
      <c r="J296" s="80">
        <v>46</v>
      </c>
    </row>
    <row r="297" spans="1:10" ht="25.5" x14ac:dyDescent="0.2">
      <c r="A297" s="77" t="s">
        <v>1495</v>
      </c>
      <c r="B297" s="78" t="s">
        <v>1496</v>
      </c>
      <c r="C297" s="78" t="s">
        <v>1055</v>
      </c>
      <c r="D297" s="79" t="s">
        <v>1497</v>
      </c>
      <c r="E297" s="80" t="s">
        <v>1057</v>
      </c>
      <c r="F297" s="81">
        <v>1.8371</v>
      </c>
      <c r="G297" s="82">
        <f t="shared" si="4"/>
        <v>12510.853080999999</v>
      </c>
      <c r="H297" s="83" t="s">
        <v>1058</v>
      </c>
      <c r="I297" s="84">
        <v>4.18</v>
      </c>
      <c r="J297" s="80">
        <v>10</v>
      </c>
    </row>
    <row r="298" spans="1:10" ht="25.5" x14ac:dyDescent="0.2">
      <c r="A298" s="77" t="s">
        <v>1498</v>
      </c>
      <c r="B298" s="78" t="s">
        <v>1496</v>
      </c>
      <c r="C298" s="78" t="s">
        <v>1060</v>
      </c>
      <c r="D298" s="79" t="s">
        <v>1497</v>
      </c>
      <c r="E298" s="80" t="s">
        <v>1061</v>
      </c>
      <c r="F298" s="81">
        <v>2.4113000000000002</v>
      </c>
      <c r="G298" s="82">
        <f t="shared" si="4"/>
        <v>16421.218242999999</v>
      </c>
      <c r="H298" s="83" t="s">
        <v>1068</v>
      </c>
      <c r="I298" s="84">
        <v>5.13</v>
      </c>
      <c r="J298" s="80">
        <v>12</v>
      </c>
    </row>
    <row r="299" spans="1:10" ht="25.5" x14ac:dyDescent="0.2">
      <c r="A299" s="77" t="s">
        <v>1499</v>
      </c>
      <c r="B299" s="78" t="s">
        <v>1496</v>
      </c>
      <c r="C299" s="78" t="s">
        <v>1063</v>
      </c>
      <c r="D299" s="79" t="s">
        <v>1497</v>
      </c>
      <c r="E299" s="80" t="s">
        <v>1064</v>
      </c>
      <c r="F299" s="81">
        <v>4.1848000000000001</v>
      </c>
      <c r="G299" s="82">
        <f t="shared" si="4"/>
        <v>28498.948327999999</v>
      </c>
      <c r="H299" s="83" t="s">
        <v>1058</v>
      </c>
      <c r="I299" s="84">
        <v>9.11</v>
      </c>
      <c r="J299" s="80">
        <v>21</v>
      </c>
    </row>
    <row r="300" spans="1:10" ht="25.5" x14ac:dyDescent="0.2">
      <c r="A300" s="77" t="s">
        <v>1500</v>
      </c>
      <c r="B300" s="78" t="s">
        <v>1496</v>
      </c>
      <c r="C300" s="78" t="s">
        <v>1066</v>
      </c>
      <c r="D300" s="79" t="s">
        <v>1497</v>
      </c>
      <c r="E300" s="80" t="s">
        <v>1067</v>
      </c>
      <c r="F300" s="81">
        <v>8.0945999999999998</v>
      </c>
      <c r="G300" s="82">
        <f t="shared" si="4"/>
        <v>55125.116405999994</v>
      </c>
      <c r="H300" s="83" t="s">
        <v>1058</v>
      </c>
      <c r="I300" s="84">
        <v>16.760000000000002</v>
      </c>
      <c r="J300" s="80">
        <v>43</v>
      </c>
    </row>
    <row r="301" spans="1:10" ht="25.5" x14ac:dyDescent="0.2">
      <c r="A301" s="77" t="s">
        <v>1501</v>
      </c>
      <c r="B301" s="78" t="s">
        <v>1502</v>
      </c>
      <c r="C301" s="78" t="s">
        <v>1055</v>
      </c>
      <c r="D301" s="79" t="s">
        <v>1503</v>
      </c>
      <c r="E301" s="80" t="s">
        <v>1057</v>
      </c>
      <c r="F301" s="81">
        <v>2.4661</v>
      </c>
      <c r="G301" s="82">
        <f t="shared" si="4"/>
        <v>16794.412270999997</v>
      </c>
      <c r="H301" s="83" t="s">
        <v>1058</v>
      </c>
      <c r="I301" s="84">
        <v>4.0599999999999996</v>
      </c>
      <c r="J301" s="80">
        <v>12</v>
      </c>
    </row>
    <row r="302" spans="1:10" ht="25.5" x14ac:dyDescent="0.2">
      <c r="A302" s="77" t="s">
        <v>1504</v>
      </c>
      <c r="B302" s="78" t="s">
        <v>1502</v>
      </c>
      <c r="C302" s="78" t="s">
        <v>1060</v>
      </c>
      <c r="D302" s="79" t="s">
        <v>1503</v>
      </c>
      <c r="E302" s="80" t="s">
        <v>1061</v>
      </c>
      <c r="F302" s="81">
        <v>2.5701000000000001</v>
      </c>
      <c r="G302" s="82">
        <f t="shared" si="4"/>
        <v>17502.663711000001</v>
      </c>
      <c r="H302" s="83" t="s">
        <v>1058</v>
      </c>
      <c r="I302" s="84">
        <v>5.03</v>
      </c>
      <c r="J302" s="80">
        <v>14</v>
      </c>
    </row>
    <row r="303" spans="1:10" ht="25.5" x14ac:dyDescent="0.2">
      <c r="A303" s="77" t="s">
        <v>1505</v>
      </c>
      <c r="B303" s="78" t="s">
        <v>1502</v>
      </c>
      <c r="C303" s="78" t="s">
        <v>1063</v>
      </c>
      <c r="D303" s="79" t="s">
        <v>1503</v>
      </c>
      <c r="E303" s="80" t="s">
        <v>1064</v>
      </c>
      <c r="F303" s="81">
        <v>3.1839</v>
      </c>
      <c r="G303" s="82">
        <f t="shared" si="4"/>
        <v>21682.709229</v>
      </c>
      <c r="H303" s="83" t="s">
        <v>1058</v>
      </c>
      <c r="I303" s="84">
        <v>8.67</v>
      </c>
      <c r="J303" s="80">
        <v>20</v>
      </c>
    </row>
    <row r="304" spans="1:10" ht="25.5" x14ac:dyDescent="0.2">
      <c r="A304" s="77" t="s">
        <v>1506</v>
      </c>
      <c r="B304" s="78" t="s">
        <v>1502</v>
      </c>
      <c r="C304" s="78" t="s">
        <v>1066</v>
      </c>
      <c r="D304" s="79" t="s">
        <v>1503</v>
      </c>
      <c r="E304" s="80" t="s">
        <v>1067</v>
      </c>
      <c r="F304" s="81">
        <v>5.3461999999999996</v>
      </c>
      <c r="G304" s="82">
        <f t="shared" si="4"/>
        <v>36408.210081999998</v>
      </c>
      <c r="H304" s="83" t="s">
        <v>1058</v>
      </c>
      <c r="I304" s="84">
        <v>15.44</v>
      </c>
      <c r="J304" s="80">
        <v>35</v>
      </c>
    </row>
    <row r="305" spans="1:10" ht="25.5" x14ac:dyDescent="0.2">
      <c r="A305" s="77" t="s">
        <v>1507</v>
      </c>
      <c r="B305" s="78" t="s">
        <v>1508</v>
      </c>
      <c r="C305" s="78" t="s">
        <v>1055</v>
      </c>
      <c r="D305" s="79" t="s">
        <v>1509</v>
      </c>
      <c r="E305" s="80" t="s">
        <v>1057</v>
      </c>
      <c r="F305" s="81">
        <v>1.7030000000000001</v>
      </c>
      <c r="G305" s="82">
        <f t="shared" si="4"/>
        <v>11597.617329999999</v>
      </c>
      <c r="H305" s="83" t="s">
        <v>1068</v>
      </c>
      <c r="I305" s="84">
        <v>2.56</v>
      </c>
      <c r="J305" s="80">
        <v>6</v>
      </c>
    </row>
    <row r="306" spans="1:10" ht="25.5" x14ac:dyDescent="0.2">
      <c r="A306" s="77" t="s">
        <v>1510</v>
      </c>
      <c r="B306" s="78" t="s">
        <v>1508</v>
      </c>
      <c r="C306" s="78" t="s">
        <v>1060</v>
      </c>
      <c r="D306" s="79" t="s">
        <v>1509</v>
      </c>
      <c r="E306" s="80" t="s">
        <v>1061</v>
      </c>
      <c r="F306" s="81">
        <v>1.7141</v>
      </c>
      <c r="G306" s="82">
        <f t="shared" si="4"/>
        <v>11673.209551</v>
      </c>
      <c r="H306" s="83" t="s">
        <v>1068</v>
      </c>
      <c r="I306" s="84">
        <v>3.32</v>
      </c>
      <c r="J306" s="80">
        <v>8</v>
      </c>
    </row>
    <row r="307" spans="1:10" ht="25.5" x14ac:dyDescent="0.2">
      <c r="A307" s="77" t="s">
        <v>1511</v>
      </c>
      <c r="B307" s="78" t="s">
        <v>1508</v>
      </c>
      <c r="C307" s="78" t="s">
        <v>1063</v>
      </c>
      <c r="D307" s="79" t="s">
        <v>1509</v>
      </c>
      <c r="E307" s="80" t="s">
        <v>1064</v>
      </c>
      <c r="F307" s="81">
        <v>2.6196999999999999</v>
      </c>
      <c r="G307" s="82">
        <f t="shared" si="4"/>
        <v>17840.445166999998</v>
      </c>
      <c r="H307" s="83" t="s">
        <v>1058</v>
      </c>
      <c r="I307" s="84">
        <v>6.22</v>
      </c>
      <c r="J307" s="80">
        <v>16</v>
      </c>
    </row>
    <row r="308" spans="1:10" ht="25.5" x14ac:dyDescent="0.2">
      <c r="A308" s="77" t="s">
        <v>1512</v>
      </c>
      <c r="B308" s="78" t="s">
        <v>1508</v>
      </c>
      <c r="C308" s="78" t="s">
        <v>1066</v>
      </c>
      <c r="D308" s="79" t="s">
        <v>1509</v>
      </c>
      <c r="E308" s="80" t="s">
        <v>1067</v>
      </c>
      <c r="F308" s="81">
        <v>4.8978000000000002</v>
      </c>
      <c r="G308" s="82">
        <f t="shared" si="4"/>
        <v>33354.556757999999</v>
      </c>
      <c r="H308" s="83" t="s">
        <v>1058</v>
      </c>
      <c r="I308" s="84">
        <v>12.56</v>
      </c>
      <c r="J308" s="80">
        <v>33</v>
      </c>
    </row>
    <row r="309" spans="1:10" x14ac:dyDescent="0.2">
      <c r="A309" s="77" t="s">
        <v>1513</v>
      </c>
      <c r="B309" s="78" t="s">
        <v>1514</v>
      </c>
      <c r="C309" s="78" t="s">
        <v>1055</v>
      </c>
      <c r="D309" s="79" t="s">
        <v>1515</v>
      </c>
      <c r="E309" s="80" t="s">
        <v>1057</v>
      </c>
      <c r="F309" s="81">
        <v>1.8096000000000001</v>
      </c>
      <c r="G309" s="82">
        <f t="shared" si="4"/>
        <v>12323.575056</v>
      </c>
      <c r="H309" s="83" t="s">
        <v>1068</v>
      </c>
      <c r="I309" s="84">
        <v>2.87</v>
      </c>
      <c r="J309" s="80">
        <v>8</v>
      </c>
    </row>
    <row r="310" spans="1:10" x14ac:dyDescent="0.2">
      <c r="A310" s="77" t="s">
        <v>1516</v>
      </c>
      <c r="B310" s="78" t="s">
        <v>1514</v>
      </c>
      <c r="C310" s="78" t="s">
        <v>1060</v>
      </c>
      <c r="D310" s="79" t="s">
        <v>1515</v>
      </c>
      <c r="E310" s="80" t="s">
        <v>1061</v>
      </c>
      <c r="F310" s="81">
        <v>2.2462</v>
      </c>
      <c r="G310" s="82">
        <f t="shared" si="4"/>
        <v>15296.869081999999</v>
      </c>
      <c r="H310" s="83" t="s">
        <v>1068</v>
      </c>
      <c r="I310" s="84">
        <v>4.03</v>
      </c>
      <c r="J310" s="80">
        <v>11</v>
      </c>
    </row>
    <row r="311" spans="1:10" x14ac:dyDescent="0.2">
      <c r="A311" s="77" t="s">
        <v>1517</v>
      </c>
      <c r="B311" s="78" t="s">
        <v>1514</v>
      </c>
      <c r="C311" s="78" t="s">
        <v>1063</v>
      </c>
      <c r="D311" s="79" t="s">
        <v>1515</v>
      </c>
      <c r="E311" s="80" t="s">
        <v>1064</v>
      </c>
      <c r="F311" s="81">
        <v>3.0335999999999999</v>
      </c>
      <c r="G311" s="82">
        <f t="shared" si="4"/>
        <v>20659.149695999997</v>
      </c>
      <c r="H311" s="83" t="s">
        <v>1068</v>
      </c>
      <c r="I311" s="84">
        <v>7.17</v>
      </c>
      <c r="J311" s="80">
        <v>23</v>
      </c>
    </row>
    <row r="312" spans="1:10" x14ac:dyDescent="0.2">
      <c r="A312" s="77" t="s">
        <v>1518</v>
      </c>
      <c r="B312" s="78" t="s">
        <v>1514</v>
      </c>
      <c r="C312" s="78" t="s">
        <v>1066</v>
      </c>
      <c r="D312" s="79" t="s">
        <v>1515</v>
      </c>
      <c r="E312" s="80" t="s">
        <v>1067</v>
      </c>
      <c r="F312" s="81">
        <v>5.6836000000000002</v>
      </c>
      <c r="G312" s="82">
        <f t="shared" si="4"/>
        <v>38705.941196</v>
      </c>
      <c r="H312" s="83" t="s">
        <v>1068</v>
      </c>
      <c r="I312" s="84">
        <v>16.3</v>
      </c>
      <c r="J312" s="80">
        <v>49</v>
      </c>
    </row>
    <row r="313" spans="1:10" ht="25.5" x14ac:dyDescent="0.2">
      <c r="A313" s="77" t="s">
        <v>1519</v>
      </c>
      <c r="B313" s="78" t="s">
        <v>1520</v>
      </c>
      <c r="C313" s="78" t="s">
        <v>1055</v>
      </c>
      <c r="D313" s="79" t="s">
        <v>1521</v>
      </c>
      <c r="E313" s="80" t="s">
        <v>1057</v>
      </c>
      <c r="F313" s="81">
        <v>1.7578</v>
      </c>
      <c r="G313" s="82">
        <f t="shared" si="4"/>
        <v>11970.811357999999</v>
      </c>
      <c r="H313" s="83" t="s">
        <v>1068</v>
      </c>
      <c r="I313" s="84">
        <v>2.0099999999999998</v>
      </c>
      <c r="J313" s="80">
        <v>5</v>
      </c>
    </row>
    <row r="314" spans="1:10" ht="25.5" x14ac:dyDescent="0.2">
      <c r="A314" s="77" t="s">
        <v>1522</v>
      </c>
      <c r="B314" s="78" t="s">
        <v>1520</v>
      </c>
      <c r="C314" s="78" t="s">
        <v>1060</v>
      </c>
      <c r="D314" s="79" t="s">
        <v>1521</v>
      </c>
      <c r="E314" s="80" t="s">
        <v>1061</v>
      </c>
      <c r="F314" s="81">
        <v>1.8192999999999999</v>
      </c>
      <c r="G314" s="82">
        <f t="shared" si="4"/>
        <v>12389.633123</v>
      </c>
      <c r="H314" s="83" t="s">
        <v>1068</v>
      </c>
      <c r="I314" s="84">
        <v>2.36</v>
      </c>
      <c r="J314" s="80">
        <v>5</v>
      </c>
    </row>
    <row r="315" spans="1:10" ht="25.5" x14ac:dyDescent="0.2">
      <c r="A315" s="77" t="s">
        <v>1523</v>
      </c>
      <c r="B315" s="78" t="s">
        <v>1520</v>
      </c>
      <c r="C315" s="78" t="s">
        <v>1063</v>
      </c>
      <c r="D315" s="79" t="s">
        <v>1521</v>
      </c>
      <c r="E315" s="80" t="s">
        <v>1064</v>
      </c>
      <c r="F315" s="81">
        <v>2.2972999999999999</v>
      </c>
      <c r="G315" s="82">
        <f t="shared" si="4"/>
        <v>15644.865702999998</v>
      </c>
      <c r="H315" s="83" t="s">
        <v>1068</v>
      </c>
      <c r="I315" s="84">
        <v>3.71</v>
      </c>
      <c r="J315" s="80">
        <v>8</v>
      </c>
    </row>
    <row r="316" spans="1:10" ht="25.5" x14ac:dyDescent="0.2">
      <c r="A316" s="77" t="s">
        <v>1524</v>
      </c>
      <c r="B316" s="78" t="s">
        <v>1520</v>
      </c>
      <c r="C316" s="78" t="s">
        <v>1066</v>
      </c>
      <c r="D316" s="79" t="s">
        <v>1521</v>
      </c>
      <c r="E316" s="80" t="s">
        <v>1067</v>
      </c>
      <c r="F316" s="81">
        <v>4.2553999999999998</v>
      </c>
      <c r="G316" s="82">
        <f t="shared" si="4"/>
        <v>28979.742093999997</v>
      </c>
      <c r="H316" s="83" t="s">
        <v>1068</v>
      </c>
      <c r="I316" s="84">
        <v>8.2100000000000009</v>
      </c>
      <c r="J316" s="80">
        <v>22</v>
      </c>
    </row>
    <row r="317" spans="1:10" ht="25.5" x14ac:dyDescent="0.2">
      <c r="A317" s="77" t="s">
        <v>1525</v>
      </c>
      <c r="B317" s="78" t="s">
        <v>1526</v>
      </c>
      <c r="C317" s="78" t="s">
        <v>1055</v>
      </c>
      <c r="D317" s="79" t="s">
        <v>1527</v>
      </c>
      <c r="E317" s="80" t="s">
        <v>1057</v>
      </c>
      <c r="F317" s="81">
        <v>1.7101</v>
      </c>
      <c r="G317" s="82">
        <f t="shared" si="4"/>
        <v>11645.969110999999</v>
      </c>
      <c r="H317" s="83" t="s">
        <v>1068</v>
      </c>
      <c r="I317" s="84">
        <v>1.89</v>
      </c>
      <c r="J317" s="80">
        <v>5</v>
      </c>
    </row>
    <row r="318" spans="1:10" ht="25.5" x14ac:dyDescent="0.2">
      <c r="A318" s="77" t="s">
        <v>1528</v>
      </c>
      <c r="B318" s="78" t="s">
        <v>1526</v>
      </c>
      <c r="C318" s="78" t="s">
        <v>1060</v>
      </c>
      <c r="D318" s="79" t="s">
        <v>1527</v>
      </c>
      <c r="E318" s="80" t="s">
        <v>1061</v>
      </c>
      <c r="F318" s="81">
        <v>1.9339</v>
      </c>
      <c r="G318" s="82">
        <f t="shared" si="4"/>
        <v>13170.071728999999</v>
      </c>
      <c r="H318" s="83" t="s">
        <v>1068</v>
      </c>
      <c r="I318" s="84">
        <v>2.33</v>
      </c>
      <c r="J318" s="80">
        <v>6</v>
      </c>
    </row>
    <row r="319" spans="1:10" ht="25.5" x14ac:dyDescent="0.2">
      <c r="A319" s="77" t="s">
        <v>1529</v>
      </c>
      <c r="B319" s="78" t="s">
        <v>1526</v>
      </c>
      <c r="C319" s="78" t="s">
        <v>1063</v>
      </c>
      <c r="D319" s="79" t="s">
        <v>1527</v>
      </c>
      <c r="E319" s="80" t="s">
        <v>1064</v>
      </c>
      <c r="F319" s="81">
        <v>2.4205999999999999</v>
      </c>
      <c r="G319" s="82">
        <f t="shared" si="4"/>
        <v>16484.552265999999</v>
      </c>
      <c r="H319" s="83" t="s">
        <v>1068</v>
      </c>
      <c r="I319" s="84">
        <v>5.16</v>
      </c>
      <c r="J319" s="80">
        <v>15</v>
      </c>
    </row>
    <row r="320" spans="1:10" ht="25.5" x14ac:dyDescent="0.2">
      <c r="A320" s="77" t="s">
        <v>1530</v>
      </c>
      <c r="B320" s="78" t="s">
        <v>1526</v>
      </c>
      <c r="C320" s="78" t="s">
        <v>1066</v>
      </c>
      <c r="D320" s="79" t="s">
        <v>1527</v>
      </c>
      <c r="E320" s="80" t="s">
        <v>1067</v>
      </c>
      <c r="F320" s="81">
        <v>4.9962</v>
      </c>
      <c r="G320" s="82">
        <f t="shared" si="4"/>
        <v>34024.671581999995</v>
      </c>
      <c r="H320" s="83" t="s">
        <v>1058</v>
      </c>
      <c r="I320" s="84">
        <v>9.68</v>
      </c>
      <c r="J320" s="80">
        <v>28</v>
      </c>
    </row>
    <row r="321" spans="1:10" ht="25.5" x14ac:dyDescent="0.2">
      <c r="A321" s="77" t="s">
        <v>1531</v>
      </c>
      <c r="B321" s="78" t="s">
        <v>1532</v>
      </c>
      <c r="C321" s="78" t="s">
        <v>1055</v>
      </c>
      <c r="D321" s="79" t="s">
        <v>1533</v>
      </c>
      <c r="E321" s="80" t="s">
        <v>1057</v>
      </c>
      <c r="F321" s="81">
        <v>1.5182</v>
      </c>
      <c r="G321" s="82">
        <f t="shared" si="4"/>
        <v>10339.109001999999</v>
      </c>
      <c r="H321" s="83" t="s">
        <v>1058</v>
      </c>
      <c r="I321" s="84">
        <v>2.76</v>
      </c>
      <c r="J321" s="80">
        <v>8</v>
      </c>
    </row>
    <row r="322" spans="1:10" ht="25.5" x14ac:dyDescent="0.2">
      <c r="A322" s="77" t="s">
        <v>1534</v>
      </c>
      <c r="B322" s="78" t="s">
        <v>1532</v>
      </c>
      <c r="C322" s="78" t="s">
        <v>1060</v>
      </c>
      <c r="D322" s="79" t="s">
        <v>1533</v>
      </c>
      <c r="E322" s="80" t="s">
        <v>1061</v>
      </c>
      <c r="F322" s="81">
        <v>2.9285999999999999</v>
      </c>
      <c r="G322" s="82">
        <f t="shared" si="4"/>
        <v>19944.088145999998</v>
      </c>
      <c r="H322" s="83" t="s">
        <v>1058</v>
      </c>
      <c r="I322" s="84">
        <v>2.3199999999999998</v>
      </c>
      <c r="J322" s="80">
        <v>8</v>
      </c>
    </row>
    <row r="323" spans="1:10" ht="25.5" x14ac:dyDescent="0.2">
      <c r="A323" s="77" t="s">
        <v>1535</v>
      </c>
      <c r="B323" s="78" t="s">
        <v>1532</v>
      </c>
      <c r="C323" s="78" t="s">
        <v>1063</v>
      </c>
      <c r="D323" s="79" t="s">
        <v>1533</v>
      </c>
      <c r="E323" s="80" t="s">
        <v>1064</v>
      </c>
      <c r="F323" s="81">
        <v>3.2363</v>
      </c>
      <c r="G323" s="82">
        <f t="shared" si="4"/>
        <v>22039.558992999999</v>
      </c>
      <c r="H323" s="83" t="s">
        <v>1058</v>
      </c>
      <c r="I323" s="84">
        <v>4.1500000000000004</v>
      </c>
      <c r="J323" s="80">
        <v>13</v>
      </c>
    </row>
    <row r="324" spans="1:10" ht="25.5" x14ac:dyDescent="0.2">
      <c r="A324" s="77" t="s">
        <v>1536</v>
      </c>
      <c r="B324" s="78" t="s">
        <v>1532</v>
      </c>
      <c r="C324" s="78" t="s">
        <v>1066</v>
      </c>
      <c r="D324" s="79" t="s">
        <v>1533</v>
      </c>
      <c r="E324" s="80" t="s">
        <v>1067</v>
      </c>
      <c r="F324" s="81">
        <v>5.7625000000000002</v>
      </c>
      <c r="G324" s="82">
        <f t="shared" si="4"/>
        <v>39243.258875</v>
      </c>
      <c r="H324" s="83" t="s">
        <v>1058</v>
      </c>
      <c r="I324" s="84">
        <v>12.48</v>
      </c>
      <c r="J324" s="80">
        <v>36</v>
      </c>
    </row>
    <row r="325" spans="1:10" ht="25.5" x14ac:dyDescent="0.2">
      <c r="A325" s="77" t="s">
        <v>1537</v>
      </c>
      <c r="B325" s="78" t="s">
        <v>1538</v>
      </c>
      <c r="C325" s="78" t="s">
        <v>1055</v>
      </c>
      <c r="D325" s="79" t="s">
        <v>1539</v>
      </c>
      <c r="E325" s="80" t="s">
        <v>1057</v>
      </c>
      <c r="F325" s="81">
        <v>1.2742</v>
      </c>
      <c r="G325" s="82">
        <f t="shared" si="4"/>
        <v>8677.4421619999994</v>
      </c>
      <c r="H325" s="83" t="s">
        <v>1058</v>
      </c>
      <c r="I325" s="84">
        <v>2.4</v>
      </c>
      <c r="J325" s="80">
        <v>7</v>
      </c>
    </row>
    <row r="326" spans="1:10" ht="25.5" x14ac:dyDescent="0.2">
      <c r="A326" s="77" t="s">
        <v>1540</v>
      </c>
      <c r="B326" s="78" t="s">
        <v>1538</v>
      </c>
      <c r="C326" s="78" t="s">
        <v>1060</v>
      </c>
      <c r="D326" s="79" t="s">
        <v>1539</v>
      </c>
      <c r="E326" s="80" t="s">
        <v>1061</v>
      </c>
      <c r="F326" s="81">
        <v>1.6346000000000001</v>
      </c>
      <c r="G326" s="82">
        <f t="shared" si="4"/>
        <v>11131.805806</v>
      </c>
      <c r="H326" s="83" t="s">
        <v>1058</v>
      </c>
      <c r="I326" s="84">
        <v>3.85</v>
      </c>
      <c r="J326" s="80">
        <v>11</v>
      </c>
    </row>
    <row r="327" spans="1:10" ht="25.5" x14ac:dyDescent="0.2">
      <c r="A327" s="77" t="s">
        <v>1541</v>
      </c>
      <c r="B327" s="78" t="s">
        <v>1538</v>
      </c>
      <c r="C327" s="78" t="s">
        <v>1063</v>
      </c>
      <c r="D327" s="79" t="s">
        <v>1539</v>
      </c>
      <c r="E327" s="80" t="s">
        <v>1064</v>
      </c>
      <c r="F327" s="81">
        <v>2.5678000000000001</v>
      </c>
      <c r="G327" s="82">
        <f t="shared" si="4"/>
        <v>17487.000457999999</v>
      </c>
      <c r="H327" s="83" t="s">
        <v>1058</v>
      </c>
      <c r="I327" s="84">
        <v>7.16</v>
      </c>
      <c r="J327" s="80">
        <v>20</v>
      </c>
    </row>
    <row r="328" spans="1:10" ht="25.5" x14ac:dyDescent="0.2">
      <c r="A328" s="77" t="s">
        <v>1542</v>
      </c>
      <c r="B328" s="78" t="s">
        <v>1538</v>
      </c>
      <c r="C328" s="78" t="s">
        <v>1066</v>
      </c>
      <c r="D328" s="79" t="s">
        <v>1539</v>
      </c>
      <c r="E328" s="80" t="s">
        <v>1067</v>
      </c>
      <c r="F328" s="81">
        <v>5.26</v>
      </c>
      <c r="G328" s="82">
        <f t="shared" si="4"/>
        <v>35821.178599999999</v>
      </c>
      <c r="H328" s="83" t="s">
        <v>1058</v>
      </c>
      <c r="I328" s="84">
        <v>15.49</v>
      </c>
      <c r="J328" s="80">
        <v>40</v>
      </c>
    </row>
    <row r="329" spans="1:10" x14ac:dyDescent="0.2">
      <c r="A329" s="77" t="s">
        <v>1543</v>
      </c>
      <c r="B329" s="78" t="s">
        <v>1544</v>
      </c>
      <c r="C329" s="78" t="s">
        <v>1055</v>
      </c>
      <c r="D329" s="79" t="s">
        <v>1545</v>
      </c>
      <c r="E329" s="80" t="s">
        <v>1057</v>
      </c>
      <c r="F329" s="81">
        <v>1.2363999999999999</v>
      </c>
      <c r="G329" s="82">
        <f t="shared" ref="G329:G392" si="5">F329*$G$7</f>
        <v>8420.020004</v>
      </c>
      <c r="H329" s="83" t="s">
        <v>1058</v>
      </c>
      <c r="I329" s="84">
        <v>3.8</v>
      </c>
      <c r="J329" s="80">
        <v>12</v>
      </c>
    </row>
    <row r="330" spans="1:10" x14ac:dyDescent="0.2">
      <c r="A330" s="77" t="s">
        <v>1546</v>
      </c>
      <c r="B330" s="78" t="s">
        <v>1544</v>
      </c>
      <c r="C330" s="78" t="s">
        <v>1060</v>
      </c>
      <c r="D330" s="79" t="s">
        <v>1545</v>
      </c>
      <c r="E330" s="80" t="s">
        <v>1061</v>
      </c>
      <c r="F330" s="81">
        <v>1.6782999999999999</v>
      </c>
      <c r="G330" s="82">
        <f t="shared" si="5"/>
        <v>11429.407612999999</v>
      </c>
      <c r="H330" s="83" t="s">
        <v>1058</v>
      </c>
      <c r="I330" s="84">
        <v>5.51</v>
      </c>
      <c r="J330" s="80">
        <v>16</v>
      </c>
    </row>
    <row r="331" spans="1:10" x14ac:dyDescent="0.2">
      <c r="A331" s="77" t="s">
        <v>1547</v>
      </c>
      <c r="B331" s="78" t="s">
        <v>1544</v>
      </c>
      <c r="C331" s="78" t="s">
        <v>1063</v>
      </c>
      <c r="D331" s="79" t="s">
        <v>1545</v>
      </c>
      <c r="E331" s="80" t="s">
        <v>1064</v>
      </c>
      <c r="F331" s="81">
        <v>2.6214</v>
      </c>
      <c r="G331" s="82">
        <f t="shared" si="5"/>
        <v>17852.022354000001</v>
      </c>
      <c r="H331" s="83" t="s">
        <v>1058</v>
      </c>
      <c r="I331" s="84">
        <v>9.14</v>
      </c>
      <c r="J331" s="80">
        <v>23</v>
      </c>
    </row>
    <row r="332" spans="1:10" x14ac:dyDescent="0.2">
      <c r="A332" s="77" t="s">
        <v>1548</v>
      </c>
      <c r="B332" s="78" t="s">
        <v>1544</v>
      </c>
      <c r="C332" s="78" t="s">
        <v>1066</v>
      </c>
      <c r="D332" s="79" t="s">
        <v>1545</v>
      </c>
      <c r="E332" s="80" t="s">
        <v>1067</v>
      </c>
      <c r="F332" s="81">
        <v>5.1654</v>
      </c>
      <c r="G332" s="82">
        <f t="shared" si="5"/>
        <v>35176.942193999996</v>
      </c>
      <c r="H332" s="83" t="s">
        <v>1058</v>
      </c>
      <c r="I332" s="84">
        <v>15.45</v>
      </c>
      <c r="J332" s="80">
        <v>40</v>
      </c>
    </row>
    <row r="333" spans="1:10" x14ac:dyDescent="0.2">
      <c r="A333" s="77" t="s">
        <v>1549</v>
      </c>
      <c r="B333" s="78" t="s">
        <v>1550</v>
      </c>
      <c r="C333" s="78" t="s">
        <v>1055</v>
      </c>
      <c r="D333" s="79" t="s">
        <v>1551</v>
      </c>
      <c r="E333" s="80" t="s">
        <v>1057</v>
      </c>
      <c r="F333" s="81">
        <v>0.79530000000000001</v>
      </c>
      <c r="G333" s="82">
        <f t="shared" si="5"/>
        <v>5416.0804829999997</v>
      </c>
      <c r="H333" s="83" t="s">
        <v>1068</v>
      </c>
      <c r="I333" s="84">
        <v>1.95</v>
      </c>
      <c r="J333" s="80">
        <v>4</v>
      </c>
    </row>
    <row r="334" spans="1:10" x14ac:dyDescent="0.2">
      <c r="A334" s="77" t="s">
        <v>1552</v>
      </c>
      <c r="B334" s="78" t="s">
        <v>1550</v>
      </c>
      <c r="C334" s="78" t="s">
        <v>1060</v>
      </c>
      <c r="D334" s="79" t="s">
        <v>1551</v>
      </c>
      <c r="E334" s="80" t="s">
        <v>1061</v>
      </c>
      <c r="F334" s="81">
        <v>0.96150000000000002</v>
      </c>
      <c r="G334" s="82">
        <f t="shared" si="5"/>
        <v>6547.9207649999998</v>
      </c>
      <c r="H334" s="83" t="s">
        <v>1068</v>
      </c>
      <c r="I334" s="84">
        <v>2.66</v>
      </c>
      <c r="J334" s="80">
        <v>6</v>
      </c>
    </row>
    <row r="335" spans="1:10" x14ac:dyDescent="0.2">
      <c r="A335" s="77" t="s">
        <v>1553</v>
      </c>
      <c r="B335" s="78" t="s">
        <v>1550</v>
      </c>
      <c r="C335" s="78" t="s">
        <v>1063</v>
      </c>
      <c r="D335" s="79" t="s">
        <v>1551</v>
      </c>
      <c r="E335" s="80" t="s">
        <v>1064</v>
      </c>
      <c r="F335" s="81">
        <v>1.0689</v>
      </c>
      <c r="G335" s="82">
        <f t="shared" si="5"/>
        <v>7279.3265789999996</v>
      </c>
      <c r="H335" s="83" t="s">
        <v>1068</v>
      </c>
      <c r="I335" s="84">
        <v>3.5</v>
      </c>
      <c r="J335" s="80">
        <v>9</v>
      </c>
    </row>
    <row r="336" spans="1:10" x14ac:dyDescent="0.2">
      <c r="A336" s="77" t="s">
        <v>1554</v>
      </c>
      <c r="B336" s="78" t="s">
        <v>1550</v>
      </c>
      <c r="C336" s="78" t="s">
        <v>1066</v>
      </c>
      <c r="D336" s="79" t="s">
        <v>1551</v>
      </c>
      <c r="E336" s="80" t="s">
        <v>1067</v>
      </c>
      <c r="F336" s="81">
        <v>2.6008</v>
      </c>
      <c r="G336" s="82">
        <f t="shared" si="5"/>
        <v>17711.734087999997</v>
      </c>
      <c r="H336" s="83" t="s">
        <v>1058</v>
      </c>
      <c r="I336" s="84">
        <v>8.27</v>
      </c>
      <c r="J336" s="80">
        <v>23</v>
      </c>
    </row>
    <row r="337" spans="1:10" ht="25.5" x14ac:dyDescent="0.2">
      <c r="A337" s="77" t="s">
        <v>1555</v>
      </c>
      <c r="B337" s="78" t="s">
        <v>1556</v>
      </c>
      <c r="C337" s="78" t="s">
        <v>1055</v>
      </c>
      <c r="D337" s="79" t="s">
        <v>1557</v>
      </c>
      <c r="E337" s="80" t="s">
        <v>1057</v>
      </c>
      <c r="F337" s="81">
        <v>0.93310000000000004</v>
      </c>
      <c r="G337" s="82">
        <f t="shared" si="5"/>
        <v>6354.5136409999996</v>
      </c>
      <c r="H337" s="83" t="s">
        <v>1068</v>
      </c>
      <c r="I337" s="84">
        <v>2.35</v>
      </c>
      <c r="J337" s="80">
        <v>6</v>
      </c>
    </row>
    <row r="338" spans="1:10" ht="25.5" x14ac:dyDescent="0.2">
      <c r="A338" s="77" t="s">
        <v>1558</v>
      </c>
      <c r="B338" s="78" t="s">
        <v>1556</v>
      </c>
      <c r="C338" s="78" t="s">
        <v>1060</v>
      </c>
      <c r="D338" s="79" t="s">
        <v>1557</v>
      </c>
      <c r="E338" s="80" t="s">
        <v>1061</v>
      </c>
      <c r="F338" s="81">
        <v>1.1687000000000001</v>
      </c>
      <c r="G338" s="82">
        <f t="shared" si="5"/>
        <v>7958.9755569999998</v>
      </c>
      <c r="H338" s="83" t="s">
        <v>1068</v>
      </c>
      <c r="I338" s="84">
        <v>2.87</v>
      </c>
      <c r="J338" s="80">
        <v>7</v>
      </c>
    </row>
    <row r="339" spans="1:10" ht="25.5" x14ac:dyDescent="0.2">
      <c r="A339" s="77" t="s">
        <v>1559</v>
      </c>
      <c r="B339" s="78" t="s">
        <v>1556</v>
      </c>
      <c r="C339" s="78" t="s">
        <v>1063</v>
      </c>
      <c r="D339" s="79" t="s">
        <v>1557</v>
      </c>
      <c r="E339" s="80" t="s">
        <v>1064</v>
      </c>
      <c r="F339" s="81">
        <v>1.5680000000000001</v>
      </c>
      <c r="G339" s="82">
        <f t="shared" si="5"/>
        <v>10678.252479999999</v>
      </c>
      <c r="H339" s="83" t="s">
        <v>1068</v>
      </c>
      <c r="I339" s="84">
        <v>5.08</v>
      </c>
      <c r="J339" s="80">
        <v>13</v>
      </c>
    </row>
    <row r="340" spans="1:10" ht="25.5" x14ac:dyDescent="0.2">
      <c r="A340" s="77" t="s">
        <v>1560</v>
      </c>
      <c r="B340" s="78" t="s">
        <v>1556</v>
      </c>
      <c r="C340" s="78" t="s">
        <v>1066</v>
      </c>
      <c r="D340" s="79" t="s">
        <v>1557</v>
      </c>
      <c r="E340" s="80" t="s">
        <v>1067</v>
      </c>
      <c r="F340" s="81">
        <v>3.9826999999999999</v>
      </c>
      <c r="G340" s="82">
        <f t="shared" si="5"/>
        <v>27122.625096999996</v>
      </c>
      <c r="H340" s="83" t="s">
        <v>1058</v>
      </c>
      <c r="I340" s="84">
        <v>11.62</v>
      </c>
      <c r="J340" s="80">
        <v>31</v>
      </c>
    </row>
    <row r="341" spans="1:10" ht="25.5" x14ac:dyDescent="0.2">
      <c r="A341" s="77" t="s">
        <v>1561</v>
      </c>
      <c r="B341" s="78" t="s">
        <v>1562</v>
      </c>
      <c r="C341" s="78" t="s">
        <v>1055</v>
      </c>
      <c r="D341" s="79" t="s">
        <v>1563</v>
      </c>
      <c r="E341" s="80" t="s">
        <v>1057</v>
      </c>
      <c r="F341" s="81">
        <v>0.7752</v>
      </c>
      <c r="G341" s="82">
        <f t="shared" si="5"/>
        <v>5279.1972719999994</v>
      </c>
      <c r="H341" s="83" t="s">
        <v>1068</v>
      </c>
      <c r="I341" s="84">
        <v>1.45</v>
      </c>
      <c r="J341" s="80">
        <v>3</v>
      </c>
    </row>
    <row r="342" spans="1:10" ht="25.5" x14ac:dyDescent="0.2">
      <c r="A342" s="77" t="s">
        <v>1564</v>
      </c>
      <c r="B342" s="78" t="s">
        <v>1562</v>
      </c>
      <c r="C342" s="78" t="s">
        <v>1060</v>
      </c>
      <c r="D342" s="79" t="s">
        <v>1563</v>
      </c>
      <c r="E342" s="80" t="s">
        <v>1061</v>
      </c>
      <c r="F342" s="81">
        <v>0.90600000000000003</v>
      </c>
      <c r="G342" s="82">
        <f t="shared" si="5"/>
        <v>6169.9596599999995</v>
      </c>
      <c r="H342" s="83" t="s">
        <v>1068</v>
      </c>
      <c r="I342" s="84">
        <v>2.04</v>
      </c>
      <c r="J342" s="80">
        <v>5</v>
      </c>
    </row>
    <row r="343" spans="1:10" ht="25.5" x14ac:dyDescent="0.2">
      <c r="A343" s="77" t="s">
        <v>1565</v>
      </c>
      <c r="B343" s="78" t="s">
        <v>1562</v>
      </c>
      <c r="C343" s="78" t="s">
        <v>1063</v>
      </c>
      <c r="D343" s="79" t="s">
        <v>1563</v>
      </c>
      <c r="E343" s="80" t="s">
        <v>1064</v>
      </c>
      <c r="F343" s="81">
        <v>1.0976999999999999</v>
      </c>
      <c r="G343" s="82">
        <f t="shared" si="5"/>
        <v>7475.4577469999986</v>
      </c>
      <c r="H343" s="83" t="s">
        <v>1068</v>
      </c>
      <c r="I343" s="84">
        <v>2.61</v>
      </c>
      <c r="J343" s="80">
        <v>7</v>
      </c>
    </row>
    <row r="344" spans="1:10" ht="25.5" x14ac:dyDescent="0.2">
      <c r="A344" s="77" t="s">
        <v>1566</v>
      </c>
      <c r="B344" s="78" t="s">
        <v>1562</v>
      </c>
      <c r="C344" s="78" t="s">
        <v>1066</v>
      </c>
      <c r="D344" s="79" t="s">
        <v>1563</v>
      </c>
      <c r="E344" s="80" t="s">
        <v>1067</v>
      </c>
      <c r="F344" s="81">
        <v>3.0234999999999999</v>
      </c>
      <c r="G344" s="82">
        <f t="shared" si="5"/>
        <v>20590.367584999996</v>
      </c>
      <c r="H344" s="83" t="s">
        <v>1058</v>
      </c>
      <c r="I344" s="84">
        <v>8.6199999999999992</v>
      </c>
      <c r="J344" s="80">
        <v>23</v>
      </c>
    </row>
    <row r="345" spans="1:10" x14ac:dyDescent="0.2">
      <c r="A345" s="77" t="s">
        <v>1567</v>
      </c>
      <c r="B345" s="78" t="s">
        <v>1568</v>
      </c>
      <c r="C345" s="78" t="s">
        <v>1055</v>
      </c>
      <c r="D345" s="79" t="s">
        <v>1569</v>
      </c>
      <c r="E345" s="80" t="s">
        <v>1057</v>
      </c>
      <c r="F345" s="81">
        <v>0.97989999999999999</v>
      </c>
      <c r="G345" s="82">
        <f t="shared" si="5"/>
        <v>6673.2267889999994</v>
      </c>
      <c r="H345" s="83" t="s">
        <v>1058</v>
      </c>
      <c r="I345" s="84">
        <v>4.92</v>
      </c>
      <c r="J345" s="80">
        <v>15</v>
      </c>
    </row>
    <row r="346" spans="1:10" x14ac:dyDescent="0.2">
      <c r="A346" s="77" t="s">
        <v>1570</v>
      </c>
      <c r="B346" s="78" t="s">
        <v>1568</v>
      </c>
      <c r="C346" s="78" t="s">
        <v>1060</v>
      </c>
      <c r="D346" s="79" t="s">
        <v>1569</v>
      </c>
      <c r="E346" s="80" t="s">
        <v>1061</v>
      </c>
      <c r="F346" s="81">
        <v>1.2282999999999999</v>
      </c>
      <c r="G346" s="82">
        <f t="shared" si="5"/>
        <v>8364.8581129999984</v>
      </c>
      <c r="H346" s="83" t="s">
        <v>1058</v>
      </c>
      <c r="I346" s="84">
        <v>6.52</v>
      </c>
      <c r="J346" s="80">
        <v>21</v>
      </c>
    </row>
    <row r="347" spans="1:10" x14ac:dyDescent="0.2">
      <c r="A347" s="77" t="s">
        <v>1571</v>
      </c>
      <c r="B347" s="78" t="s">
        <v>1568</v>
      </c>
      <c r="C347" s="78" t="s">
        <v>1063</v>
      </c>
      <c r="D347" s="79" t="s">
        <v>1569</v>
      </c>
      <c r="E347" s="80" t="s">
        <v>1064</v>
      </c>
      <c r="F347" s="81">
        <v>2.0118999999999998</v>
      </c>
      <c r="G347" s="82">
        <f t="shared" si="5"/>
        <v>13701.260308999998</v>
      </c>
      <c r="H347" s="83" t="s">
        <v>1058</v>
      </c>
      <c r="I347" s="84">
        <v>9.5500000000000007</v>
      </c>
      <c r="J347" s="80">
        <v>28</v>
      </c>
    </row>
    <row r="348" spans="1:10" x14ac:dyDescent="0.2">
      <c r="A348" s="77" t="s">
        <v>1572</v>
      </c>
      <c r="B348" s="78" t="s">
        <v>1568</v>
      </c>
      <c r="C348" s="78" t="s">
        <v>1066</v>
      </c>
      <c r="D348" s="79" t="s">
        <v>1569</v>
      </c>
      <c r="E348" s="80" t="s">
        <v>1067</v>
      </c>
      <c r="F348" s="81">
        <v>3.5017</v>
      </c>
      <c r="G348" s="82">
        <f t="shared" si="5"/>
        <v>23846.962186999997</v>
      </c>
      <c r="H348" s="83" t="s">
        <v>1058</v>
      </c>
      <c r="I348" s="84">
        <v>14.42</v>
      </c>
      <c r="J348" s="80">
        <v>40</v>
      </c>
    </row>
    <row r="349" spans="1:10" x14ac:dyDescent="0.2">
      <c r="A349" s="77" t="s">
        <v>1573</v>
      </c>
      <c r="B349" s="78" t="s">
        <v>1574</v>
      </c>
      <c r="C349" s="78" t="s">
        <v>1055</v>
      </c>
      <c r="D349" s="79" t="s">
        <v>1575</v>
      </c>
      <c r="E349" s="80" t="s">
        <v>1057</v>
      </c>
      <c r="F349" s="81">
        <v>0.60660000000000003</v>
      </c>
      <c r="G349" s="82">
        <f t="shared" si="5"/>
        <v>4131.0127259999999</v>
      </c>
      <c r="H349" s="83" t="s">
        <v>1068</v>
      </c>
      <c r="I349" s="84">
        <v>2.67</v>
      </c>
      <c r="J349" s="80">
        <v>6</v>
      </c>
    </row>
    <row r="350" spans="1:10" x14ac:dyDescent="0.2">
      <c r="A350" s="77" t="s">
        <v>1576</v>
      </c>
      <c r="B350" s="78" t="s">
        <v>1574</v>
      </c>
      <c r="C350" s="78" t="s">
        <v>1060</v>
      </c>
      <c r="D350" s="79" t="s">
        <v>1575</v>
      </c>
      <c r="E350" s="80" t="s">
        <v>1061</v>
      </c>
      <c r="F350" s="81">
        <v>0.70689999999999997</v>
      </c>
      <c r="G350" s="82">
        <f t="shared" si="5"/>
        <v>4814.0667589999994</v>
      </c>
      <c r="H350" s="83" t="s">
        <v>1068</v>
      </c>
      <c r="I350" s="84">
        <v>3.26</v>
      </c>
      <c r="J350" s="80">
        <v>8</v>
      </c>
    </row>
    <row r="351" spans="1:10" x14ac:dyDescent="0.2">
      <c r="A351" s="77" t="s">
        <v>1577</v>
      </c>
      <c r="B351" s="78" t="s">
        <v>1574</v>
      </c>
      <c r="C351" s="78" t="s">
        <v>1063</v>
      </c>
      <c r="D351" s="79" t="s">
        <v>1575</v>
      </c>
      <c r="E351" s="80" t="s">
        <v>1064</v>
      </c>
      <c r="F351" s="81">
        <v>1.0105</v>
      </c>
      <c r="G351" s="82">
        <f t="shared" si="5"/>
        <v>6881.6161549999997</v>
      </c>
      <c r="H351" s="83" t="s">
        <v>1068</v>
      </c>
      <c r="I351" s="84">
        <v>4.8600000000000003</v>
      </c>
      <c r="J351" s="80">
        <v>13</v>
      </c>
    </row>
    <row r="352" spans="1:10" x14ac:dyDescent="0.2">
      <c r="A352" s="77" t="s">
        <v>1578</v>
      </c>
      <c r="B352" s="78" t="s">
        <v>1574</v>
      </c>
      <c r="C352" s="78" t="s">
        <v>1066</v>
      </c>
      <c r="D352" s="79" t="s">
        <v>1575</v>
      </c>
      <c r="E352" s="80" t="s">
        <v>1067</v>
      </c>
      <c r="F352" s="81">
        <v>1.9908999999999999</v>
      </c>
      <c r="G352" s="82">
        <f t="shared" si="5"/>
        <v>13558.247998999999</v>
      </c>
      <c r="H352" s="83" t="s">
        <v>1068</v>
      </c>
      <c r="I352" s="84">
        <v>8.39</v>
      </c>
      <c r="J352" s="80">
        <v>24</v>
      </c>
    </row>
    <row r="353" spans="1:10" x14ac:dyDescent="0.2">
      <c r="A353" s="77" t="s">
        <v>1579</v>
      </c>
      <c r="B353" s="78" t="s">
        <v>1580</v>
      </c>
      <c r="C353" s="78" t="s">
        <v>1055</v>
      </c>
      <c r="D353" s="79" t="s">
        <v>1581</v>
      </c>
      <c r="E353" s="80" t="s">
        <v>1057</v>
      </c>
      <c r="F353" s="81">
        <v>0.42180000000000001</v>
      </c>
      <c r="G353" s="82">
        <f t="shared" si="5"/>
        <v>2872.504398</v>
      </c>
      <c r="H353" s="83" t="s">
        <v>1058</v>
      </c>
      <c r="I353" s="84">
        <v>1.55</v>
      </c>
      <c r="J353" s="80">
        <v>5</v>
      </c>
    </row>
    <row r="354" spans="1:10" x14ac:dyDescent="0.2">
      <c r="A354" s="77" t="s">
        <v>1582</v>
      </c>
      <c r="B354" s="78" t="s">
        <v>1580</v>
      </c>
      <c r="C354" s="78" t="s">
        <v>1060</v>
      </c>
      <c r="D354" s="79" t="s">
        <v>1581</v>
      </c>
      <c r="E354" s="80" t="s">
        <v>1061</v>
      </c>
      <c r="F354" s="81">
        <v>0.55559999999999998</v>
      </c>
      <c r="G354" s="82">
        <f t="shared" si="5"/>
        <v>3783.6971159999998</v>
      </c>
      <c r="H354" s="83" t="s">
        <v>1058</v>
      </c>
      <c r="I354" s="84">
        <v>2.16</v>
      </c>
      <c r="J354" s="80">
        <v>7</v>
      </c>
    </row>
    <row r="355" spans="1:10" x14ac:dyDescent="0.2">
      <c r="A355" s="77" t="s">
        <v>1583</v>
      </c>
      <c r="B355" s="78" t="s">
        <v>1580</v>
      </c>
      <c r="C355" s="78" t="s">
        <v>1063</v>
      </c>
      <c r="D355" s="79" t="s">
        <v>1581</v>
      </c>
      <c r="E355" s="80" t="s">
        <v>1064</v>
      </c>
      <c r="F355" s="81">
        <v>0.85640000000000005</v>
      </c>
      <c r="G355" s="82">
        <f t="shared" si="5"/>
        <v>5832.1782039999998</v>
      </c>
      <c r="H355" s="83" t="s">
        <v>1058</v>
      </c>
      <c r="I355" s="84">
        <v>2.2400000000000002</v>
      </c>
      <c r="J355" s="80">
        <v>9</v>
      </c>
    </row>
    <row r="356" spans="1:10" x14ac:dyDescent="0.2">
      <c r="A356" s="77" t="s">
        <v>1584</v>
      </c>
      <c r="B356" s="78" t="s">
        <v>1580</v>
      </c>
      <c r="C356" s="78" t="s">
        <v>1066</v>
      </c>
      <c r="D356" s="79" t="s">
        <v>1581</v>
      </c>
      <c r="E356" s="80" t="s">
        <v>1067</v>
      </c>
      <c r="F356" s="81">
        <v>1.9888999999999999</v>
      </c>
      <c r="G356" s="82">
        <f t="shared" si="5"/>
        <v>13544.627778999999</v>
      </c>
      <c r="H356" s="83" t="s">
        <v>1058</v>
      </c>
      <c r="I356" s="84">
        <v>4.46</v>
      </c>
      <c r="J356" s="80">
        <v>17</v>
      </c>
    </row>
    <row r="357" spans="1:10" x14ac:dyDescent="0.2">
      <c r="A357" s="77" t="s">
        <v>1585</v>
      </c>
      <c r="B357" s="78" t="s">
        <v>1586</v>
      </c>
      <c r="C357" s="78" t="s">
        <v>1055</v>
      </c>
      <c r="D357" s="79" t="s">
        <v>1587</v>
      </c>
      <c r="E357" s="80" t="s">
        <v>1057</v>
      </c>
      <c r="F357" s="81">
        <v>0.52910000000000001</v>
      </c>
      <c r="G357" s="82">
        <f t="shared" si="5"/>
        <v>3603.2292010000001</v>
      </c>
      <c r="H357" s="83" t="s">
        <v>1058</v>
      </c>
      <c r="I357" s="84">
        <v>3.07</v>
      </c>
      <c r="J357" s="80">
        <v>8</v>
      </c>
    </row>
    <row r="358" spans="1:10" x14ac:dyDescent="0.2">
      <c r="A358" s="77" t="s">
        <v>1588</v>
      </c>
      <c r="B358" s="78" t="s">
        <v>1586</v>
      </c>
      <c r="C358" s="78" t="s">
        <v>1060</v>
      </c>
      <c r="D358" s="79" t="s">
        <v>1587</v>
      </c>
      <c r="E358" s="80" t="s">
        <v>1061</v>
      </c>
      <c r="F358" s="81">
        <v>0.76490000000000002</v>
      </c>
      <c r="G358" s="82">
        <f t="shared" si="5"/>
        <v>5209.0531389999996</v>
      </c>
      <c r="H358" s="83" t="s">
        <v>1068</v>
      </c>
      <c r="I358" s="84">
        <v>3.19</v>
      </c>
      <c r="J358" s="80">
        <v>9</v>
      </c>
    </row>
    <row r="359" spans="1:10" x14ac:dyDescent="0.2">
      <c r="A359" s="77" t="s">
        <v>1589</v>
      </c>
      <c r="B359" s="78" t="s">
        <v>1586</v>
      </c>
      <c r="C359" s="78" t="s">
        <v>1063</v>
      </c>
      <c r="D359" s="79" t="s">
        <v>1587</v>
      </c>
      <c r="E359" s="80" t="s">
        <v>1064</v>
      </c>
      <c r="F359" s="81">
        <v>0.94399999999999995</v>
      </c>
      <c r="G359" s="82">
        <f t="shared" si="5"/>
        <v>6428.7438399999992</v>
      </c>
      <c r="H359" s="83" t="s">
        <v>1068</v>
      </c>
      <c r="I359" s="84">
        <v>3.93</v>
      </c>
      <c r="J359" s="80">
        <v>11</v>
      </c>
    </row>
    <row r="360" spans="1:10" x14ac:dyDescent="0.2">
      <c r="A360" s="77" t="s">
        <v>1590</v>
      </c>
      <c r="B360" s="78" t="s">
        <v>1586</v>
      </c>
      <c r="C360" s="78" t="s">
        <v>1066</v>
      </c>
      <c r="D360" s="79" t="s">
        <v>1587</v>
      </c>
      <c r="E360" s="80" t="s">
        <v>1067</v>
      </c>
      <c r="F360" s="81">
        <v>2.5971000000000002</v>
      </c>
      <c r="G360" s="82">
        <f t="shared" si="5"/>
        <v>17686.536681000001</v>
      </c>
      <c r="H360" s="83" t="s">
        <v>1058</v>
      </c>
      <c r="I360" s="84">
        <v>9.74</v>
      </c>
      <c r="J360" s="80">
        <v>28</v>
      </c>
    </row>
    <row r="361" spans="1:10" ht="25.5" x14ac:dyDescent="0.2">
      <c r="A361" s="77" t="s">
        <v>1591</v>
      </c>
      <c r="B361" s="78" t="s">
        <v>1592</v>
      </c>
      <c r="C361" s="78" t="s">
        <v>1055</v>
      </c>
      <c r="D361" s="79" t="s">
        <v>1593</v>
      </c>
      <c r="E361" s="80" t="s">
        <v>1057</v>
      </c>
      <c r="F361" s="81">
        <v>0.45369999999999999</v>
      </c>
      <c r="G361" s="82">
        <f t="shared" si="5"/>
        <v>3089.7469069999997</v>
      </c>
      <c r="H361" s="83" t="s">
        <v>1068</v>
      </c>
      <c r="I361" s="84">
        <v>1.47</v>
      </c>
      <c r="J361" s="80">
        <v>3</v>
      </c>
    </row>
    <row r="362" spans="1:10" ht="25.5" x14ac:dyDescent="0.2">
      <c r="A362" s="77" t="s">
        <v>1594</v>
      </c>
      <c r="B362" s="78" t="s">
        <v>1592</v>
      </c>
      <c r="C362" s="78" t="s">
        <v>1060</v>
      </c>
      <c r="D362" s="79" t="s">
        <v>1593</v>
      </c>
      <c r="E362" s="80" t="s">
        <v>1061</v>
      </c>
      <c r="F362" s="81">
        <v>0.48859999999999998</v>
      </c>
      <c r="G362" s="82">
        <f t="shared" si="5"/>
        <v>3327.4197459999996</v>
      </c>
      <c r="H362" s="83" t="s">
        <v>1068</v>
      </c>
      <c r="I362" s="84">
        <v>1.59</v>
      </c>
      <c r="J362" s="80">
        <v>4</v>
      </c>
    </row>
    <row r="363" spans="1:10" ht="25.5" x14ac:dyDescent="0.2">
      <c r="A363" s="77" t="s">
        <v>1595</v>
      </c>
      <c r="B363" s="78" t="s">
        <v>1592</v>
      </c>
      <c r="C363" s="78" t="s">
        <v>1063</v>
      </c>
      <c r="D363" s="79" t="s">
        <v>1593</v>
      </c>
      <c r="E363" s="80" t="s">
        <v>1064</v>
      </c>
      <c r="F363" s="81">
        <v>0.68140000000000001</v>
      </c>
      <c r="G363" s="82">
        <f t="shared" si="5"/>
        <v>4640.4089539999995</v>
      </c>
      <c r="H363" s="83" t="s">
        <v>1068</v>
      </c>
      <c r="I363" s="84">
        <v>2.31</v>
      </c>
      <c r="J363" s="80">
        <v>6</v>
      </c>
    </row>
    <row r="364" spans="1:10" ht="25.5" x14ac:dyDescent="0.2">
      <c r="A364" s="77" t="s">
        <v>1596</v>
      </c>
      <c r="B364" s="78" t="s">
        <v>1592</v>
      </c>
      <c r="C364" s="78" t="s">
        <v>1066</v>
      </c>
      <c r="D364" s="79" t="s">
        <v>1593</v>
      </c>
      <c r="E364" s="80" t="s">
        <v>1067</v>
      </c>
      <c r="F364" s="81">
        <v>1.8583000000000001</v>
      </c>
      <c r="G364" s="82">
        <f t="shared" si="5"/>
        <v>12655.227413000001</v>
      </c>
      <c r="H364" s="83" t="s">
        <v>1058</v>
      </c>
      <c r="I364" s="84">
        <v>6.93</v>
      </c>
      <c r="J364" s="80">
        <v>22</v>
      </c>
    </row>
    <row r="365" spans="1:10" x14ac:dyDescent="0.2">
      <c r="A365" s="77" t="s">
        <v>1597</v>
      </c>
      <c r="B365" s="78" t="s">
        <v>1598</v>
      </c>
      <c r="C365" s="78" t="s">
        <v>1055</v>
      </c>
      <c r="D365" s="79" t="s">
        <v>1599</v>
      </c>
      <c r="E365" s="80" t="s">
        <v>1057</v>
      </c>
      <c r="F365" s="81">
        <v>0.51829999999999998</v>
      </c>
      <c r="G365" s="82">
        <f t="shared" si="5"/>
        <v>3529.6800129999997</v>
      </c>
      <c r="H365" s="83" t="s">
        <v>1068</v>
      </c>
      <c r="I365" s="84">
        <v>1.65</v>
      </c>
      <c r="J365" s="80">
        <v>4</v>
      </c>
    </row>
    <row r="366" spans="1:10" x14ac:dyDescent="0.2">
      <c r="A366" s="77" t="s">
        <v>1600</v>
      </c>
      <c r="B366" s="78" t="s">
        <v>1598</v>
      </c>
      <c r="C366" s="78" t="s">
        <v>1060</v>
      </c>
      <c r="D366" s="79" t="s">
        <v>1599</v>
      </c>
      <c r="E366" s="80" t="s">
        <v>1061</v>
      </c>
      <c r="F366" s="81">
        <v>0.67410000000000003</v>
      </c>
      <c r="G366" s="82">
        <f t="shared" si="5"/>
        <v>4590.6951509999999</v>
      </c>
      <c r="H366" s="83" t="s">
        <v>1068</v>
      </c>
      <c r="I366" s="84">
        <v>2.4</v>
      </c>
      <c r="J366" s="80">
        <v>6</v>
      </c>
    </row>
    <row r="367" spans="1:10" x14ac:dyDescent="0.2">
      <c r="A367" s="77" t="s">
        <v>1601</v>
      </c>
      <c r="B367" s="78" t="s">
        <v>1598</v>
      </c>
      <c r="C367" s="78" t="s">
        <v>1063</v>
      </c>
      <c r="D367" s="79" t="s">
        <v>1599</v>
      </c>
      <c r="E367" s="80" t="s">
        <v>1064</v>
      </c>
      <c r="F367" s="81">
        <v>0.90910000000000002</v>
      </c>
      <c r="G367" s="82">
        <f t="shared" si="5"/>
        <v>6191.0710010000003</v>
      </c>
      <c r="H367" s="83" t="s">
        <v>1068</v>
      </c>
      <c r="I367" s="84">
        <v>3.29</v>
      </c>
      <c r="J367" s="80">
        <v>8</v>
      </c>
    </row>
    <row r="368" spans="1:10" x14ac:dyDescent="0.2">
      <c r="A368" s="77" t="s">
        <v>1602</v>
      </c>
      <c r="B368" s="78" t="s">
        <v>1598</v>
      </c>
      <c r="C368" s="78" t="s">
        <v>1066</v>
      </c>
      <c r="D368" s="79" t="s">
        <v>1599</v>
      </c>
      <c r="E368" s="80" t="s">
        <v>1067</v>
      </c>
      <c r="F368" s="81">
        <v>1.9951000000000001</v>
      </c>
      <c r="G368" s="82">
        <f t="shared" si="5"/>
        <v>13586.850461</v>
      </c>
      <c r="H368" s="83" t="s">
        <v>1058</v>
      </c>
      <c r="I368" s="84">
        <v>7.44</v>
      </c>
      <c r="J368" s="80">
        <v>21</v>
      </c>
    </row>
    <row r="369" spans="1:10" ht="25.5" x14ac:dyDescent="0.2">
      <c r="A369" s="77" t="s">
        <v>1603</v>
      </c>
      <c r="B369" s="78" t="s">
        <v>1604</v>
      </c>
      <c r="C369" s="78" t="s">
        <v>1055</v>
      </c>
      <c r="D369" s="79" t="s">
        <v>1605</v>
      </c>
      <c r="E369" s="80" t="s">
        <v>1057</v>
      </c>
      <c r="F369" s="81">
        <v>0.58960000000000001</v>
      </c>
      <c r="G369" s="82">
        <f t="shared" si="5"/>
        <v>4015.2408559999999</v>
      </c>
      <c r="H369" s="83" t="s">
        <v>1058</v>
      </c>
      <c r="I369" s="84">
        <v>2.23</v>
      </c>
      <c r="J369" s="80">
        <v>7</v>
      </c>
    </row>
    <row r="370" spans="1:10" ht="25.5" x14ac:dyDescent="0.2">
      <c r="A370" s="77" t="s">
        <v>1606</v>
      </c>
      <c r="B370" s="78" t="s">
        <v>1604</v>
      </c>
      <c r="C370" s="78" t="s">
        <v>1060</v>
      </c>
      <c r="D370" s="79" t="s">
        <v>1605</v>
      </c>
      <c r="E370" s="80" t="s">
        <v>1061</v>
      </c>
      <c r="F370" s="81">
        <v>0.68300000000000005</v>
      </c>
      <c r="G370" s="82">
        <f t="shared" si="5"/>
        <v>4651.3051299999997</v>
      </c>
      <c r="H370" s="83" t="s">
        <v>1058</v>
      </c>
      <c r="I370" s="84">
        <v>2.95</v>
      </c>
      <c r="J370" s="80">
        <v>8</v>
      </c>
    </row>
    <row r="371" spans="1:10" ht="25.5" x14ac:dyDescent="0.2">
      <c r="A371" s="77" t="s">
        <v>1607</v>
      </c>
      <c r="B371" s="78" t="s">
        <v>1604</v>
      </c>
      <c r="C371" s="78" t="s">
        <v>1063</v>
      </c>
      <c r="D371" s="79" t="s">
        <v>1605</v>
      </c>
      <c r="E371" s="80" t="s">
        <v>1064</v>
      </c>
      <c r="F371" s="81">
        <v>1.012</v>
      </c>
      <c r="G371" s="82">
        <f t="shared" si="5"/>
        <v>6891.8313199999993</v>
      </c>
      <c r="H371" s="83" t="s">
        <v>1058</v>
      </c>
      <c r="I371" s="84">
        <v>4.75</v>
      </c>
      <c r="J371" s="80">
        <v>14</v>
      </c>
    </row>
    <row r="372" spans="1:10" ht="25.5" x14ac:dyDescent="0.2">
      <c r="A372" s="77" t="s">
        <v>1608</v>
      </c>
      <c r="B372" s="78" t="s">
        <v>1604</v>
      </c>
      <c r="C372" s="78" t="s">
        <v>1066</v>
      </c>
      <c r="D372" s="79" t="s">
        <v>1605</v>
      </c>
      <c r="E372" s="80" t="s">
        <v>1067</v>
      </c>
      <c r="F372" s="81">
        <v>2.5714999999999999</v>
      </c>
      <c r="G372" s="82">
        <f t="shared" si="5"/>
        <v>17512.197864999998</v>
      </c>
      <c r="H372" s="83" t="s">
        <v>1058</v>
      </c>
      <c r="I372" s="84">
        <v>9.43</v>
      </c>
      <c r="J372" s="80">
        <v>34</v>
      </c>
    </row>
    <row r="373" spans="1:10" ht="25.5" x14ac:dyDescent="0.2">
      <c r="A373" s="77" t="s">
        <v>1609</v>
      </c>
      <c r="B373" s="78" t="s">
        <v>1610</v>
      </c>
      <c r="C373" s="78" t="s">
        <v>1055</v>
      </c>
      <c r="D373" s="79" t="s">
        <v>1611</v>
      </c>
      <c r="E373" s="80" t="s">
        <v>1057</v>
      </c>
      <c r="F373" s="81">
        <v>0.50209999999999999</v>
      </c>
      <c r="G373" s="82">
        <f t="shared" si="5"/>
        <v>3419.3562309999998</v>
      </c>
      <c r="H373" s="83" t="s">
        <v>1068</v>
      </c>
      <c r="I373" s="84">
        <v>1.7</v>
      </c>
      <c r="J373" s="80">
        <v>4</v>
      </c>
    </row>
    <row r="374" spans="1:10" ht="25.5" x14ac:dyDescent="0.2">
      <c r="A374" s="77" t="s">
        <v>1612</v>
      </c>
      <c r="B374" s="78" t="s">
        <v>1610</v>
      </c>
      <c r="C374" s="78" t="s">
        <v>1060</v>
      </c>
      <c r="D374" s="79" t="s">
        <v>1611</v>
      </c>
      <c r="E374" s="80" t="s">
        <v>1061</v>
      </c>
      <c r="F374" s="81">
        <v>0.61960000000000004</v>
      </c>
      <c r="G374" s="82">
        <f t="shared" si="5"/>
        <v>4219.5441559999999</v>
      </c>
      <c r="H374" s="83" t="s">
        <v>1068</v>
      </c>
      <c r="I374" s="84">
        <v>2.41</v>
      </c>
      <c r="J374" s="80">
        <v>6</v>
      </c>
    </row>
    <row r="375" spans="1:10" ht="25.5" x14ac:dyDescent="0.2">
      <c r="A375" s="77" t="s">
        <v>1613</v>
      </c>
      <c r="B375" s="78" t="s">
        <v>1610</v>
      </c>
      <c r="C375" s="78" t="s">
        <v>1063</v>
      </c>
      <c r="D375" s="79" t="s">
        <v>1611</v>
      </c>
      <c r="E375" s="80" t="s">
        <v>1064</v>
      </c>
      <c r="F375" s="81">
        <v>0.91979999999999995</v>
      </c>
      <c r="G375" s="82">
        <f t="shared" si="5"/>
        <v>6263.9391779999996</v>
      </c>
      <c r="H375" s="83" t="s">
        <v>1068</v>
      </c>
      <c r="I375" s="84">
        <v>3.65</v>
      </c>
      <c r="J375" s="80">
        <v>10</v>
      </c>
    </row>
    <row r="376" spans="1:10" ht="25.5" x14ac:dyDescent="0.2">
      <c r="A376" s="77" t="s">
        <v>1614</v>
      </c>
      <c r="B376" s="78" t="s">
        <v>1610</v>
      </c>
      <c r="C376" s="78" t="s">
        <v>1066</v>
      </c>
      <c r="D376" s="79" t="s">
        <v>1611</v>
      </c>
      <c r="E376" s="80" t="s">
        <v>1067</v>
      </c>
      <c r="F376" s="81">
        <v>2.2280000000000002</v>
      </c>
      <c r="G376" s="82">
        <f t="shared" si="5"/>
        <v>15172.925080000001</v>
      </c>
      <c r="H376" s="83" t="s">
        <v>1058</v>
      </c>
      <c r="I376" s="84">
        <v>8.69</v>
      </c>
      <c r="J376" s="80">
        <v>24</v>
      </c>
    </row>
    <row r="377" spans="1:10" x14ac:dyDescent="0.2">
      <c r="A377" s="77" t="s">
        <v>1615</v>
      </c>
      <c r="B377" s="78" t="s">
        <v>1616</v>
      </c>
      <c r="C377" s="78" t="s">
        <v>1055</v>
      </c>
      <c r="D377" s="79" t="s">
        <v>1617</v>
      </c>
      <c r="E377" s="80" t="s">
        <v>1057</v>
      </c>
      <c r="F377" s="81">
        <v>0.45150000000000001</v>
      </c>
      <c r="G377" s="82">
        <f t="shared" si="5"/>
        <v>3074.7646650000002</v>
      </c>
      <c r="H377" s="83" t="s">
        <v>1068</v>
      </c>
      <c r="I377" s="84">
        <v>1.37</v>
      </c>
      <c r="J377" s="80">
        <v>3</v>
      </c>
    </row>
    <row r="378" spans="1:10" x14ac:dyDescent="0.2">
      <c r="A378" s="77" t="s">
        <v>1618</v>
      </c>
      <c r="B378" s="78" t="s">
        <v>1616</v>
      </c>
      <c r="C378" s="78" t="s">
        <v>1060</v>
      </c>
      <c r="D378" s="79" t="s">
        <v>1617</v>
      </c>
      <c r="E378" s="80" t="s">
        <v>1061</v>
      </c>
      <c r="F378" s="81">
        <v>0.54469999999999996</v>
      </c>
      <c r="G378" s="82">
        <f t="shared" si="5"/>
        <v>3709.4669169999997</v>
      </c>
      <c r="H378" s="83" t="s">
        <v>1068</v>
      </c>
      <c r="I378" s="84">
        <v>1.74</v>
      </c>
      <c r="J378" s="80">
        <v>4</v>
      </c>
    </row>
    <row r="379" spans="1:10" x14ac:dyDescent="0.2">
      <c r="A379" s="77" t="s">
        <v>1619</v>
      </c>
      <c r="B379" s="78" t="s">
        <v>1616</v>
      </c>
      <c r="C379" s="78" t="s">
        <v>1063</v>
      </c>
      <c r="D379" s="79" t="s">
        <v>1617</v>
      </c>
      <c r="E379" s="80" t="s">
        <v>1064</v>
      </c>
      <c r="F379" s="81">
        <v>0.72540000000000004</v>
      </c>
      <c r="G379" s="82">
        <f t="shared" si="5"/>
        <v>4940.0537940000004</v>
      </c>
      <c r="H379" s="83" t="s">
        <v>1068</v>
      </c>
      <c r="I379" s="84">
        <v>2.67</v>
      </c>
      <c r="J379" s="80">
        <v>8</v>
      </c>
    </row>
    <row r="380" spans="1:10" x14ac:dyDescent="0.2">
      <c r="A380" s="77" t="s">
        <v>1620</v>
      </c>
      <c r="B380" s="78" t="s">
        <v>1616</v>
      </c>
      <c r="C380" s="78" t="s">
        <v>1066</v>
      </c>
      <c r="D380" s="79" t="s">
        <v>1617</v>
      </c>
      <c r="E380" s="80" t="s">
        <v>1067</v>
      </c>
      <c r="F380" s="81">
        <v>1.7582</v>
      </c>
      <c r="G380" s="82">
        <f t="shared" si="5"/>
        <v>11973.535402</v>
      </c>
      <c r="H380" s="83" t="s">
        <v>1058</v>
      </c>
      <c r="I380" s="84">
        <v>6.82</v>
      </c>
      <c r="J380" s="80">
        <v>23</v>
      </c>
    </row>
    <row r="381" spans="1:10" x14ac:dyDescent="0.2">
      <c r="A381" s="77" t="s">
        <v>1621</v>
      </c>
      <c r="B381" s="78" t="s">
        <v>1622</v>
      </c>
      <c r="C381" s="78" t="s">
        <v>1055</v>
      </c>
      <c r="D381" s="79" t="s">
        <v>1623</v>
      </c>
      <c r="E381" s="80" t="s">
        <v>1057</v>
      </c>
      <c r="F381" s="81">
        <v>0.45600000000000002</v>
      </c>
      <c r="G381" s="82">
        <f t="shared" si="5"/>
        <v>3105.4101599999999</v>
      </c>
      <c r="H381" s="83" t="s">
        <v>1068</v>
      </c>
      <c r="I381" s="84">
        <v>1.47</v>
      </c>
      <c r="J381" s="80">
        <v>3</v>
      </c>
    </row>
    <row r="382" spans="1:10" x14ac:dyDescent="0.2">
      <c r="A382" s="77" t="s">
        <v>1624</v>
      </c>
      <c r="B382" s="78" t="s">
        <v>1622</v>
      </c>
      <c r="C382" s="78" t="s">
        <v>1060</v>
      </c>
      <c r="D382" s="79" t="s">
        <v>1623</v>
      </c>
      <c r="E382" s="80" t="s">
        <v>1061</v>
      </c>
      <c r="F382" s="81">
        <v>0.59099999999999997</v>
      </c>
      <c r="G382" s="82">
        <f t="shared" si="5"/>
        <v>4024.7750099999994</v>
      </c>
      <c r="H382" s="83" t="s">
        <v>1068</v>
      </c>
      <c r="I382" s="84">
        <v>2.09</v>
      </c>
      <c r="J382" s="80">
        <v>6</v>
      </c>
    </row>
    <row r="383" spans="1:10" x14ac:dyDescent="0.2">
      <c r="A383" s="77" t="s">
        <v>1625</v>
      </c>
      <c r="B383" s="78" t="s">
        <v>1622</v>
      </c>
      <c r="C383" s="78" t="s">
        <v>1063</v>
      </c>
      <c r="D383" s="79" t="s">
        <v>1623</v>
      </c>
      <c r="E383" s="80" t="s">
        <v>1064</v>
      </c>
      <c r="F383" s="81">
        <v>0.70760000000000001</v>
      </c>
      <c r="G383" s="82">
        <f t="shared" si="5"/>
        <v>4818.8338359999998</v>
      </c>
      <c r="H383" s="83" t="s">
        <v>1068</v>
      </c>
      <c r="I383" s="84">
        <v>3.15</v>
      </c>
      <c r="J383" s="80">
        <v>10</v>
      </c>
    </row>
    <row r="384" spans="1:10" x14ac:dyDescent="0.2">
      <c r="A384" s="77" t="s">
        <v>1626</v>
      </c>
      <c r="B384" s="78" t="s">
        <v>1622</v>
      </c>
      <c r="C384" s="78" t="s">
        <v>1066</v>
      </c>
      <c r="D384" s="79" t="s">
        <v>1623</v>
      </c>
      <c r="E384" s="80" t="s">
        <v>1067</v>
      </c>
      <c r="F384" s="81">
        <v>1.8974</v>
      </c>
      <c r="G384" s="82">
        <f t="shared" si="5"/>
        <v>12921.502713999998</v>
      </c>
      <c r="H384" s="83" t="s">
        <v>1058</v>
      </c>
      <c r="I384" s="84">
        <v>8.1199999999999992</v>
      </c>
      <c r="J384" s="80">
        <v>25</v>
      </c>
    </row>
    <row r="385" spans="1:10" x14ac:dyDescent="0.2">
      <c r="A385" s="77" t="s">
        <v>1627</v>
      </c>
      <c r="B385" s="78" t="s">
        <v>1628</v>
      </c>
      <c r="C385" s="78" t="s">
        <v>1055</v>
      </c>
      <c r="D385" s="79" t="s">
        <v>1629</v>
      </c>
      <c r="E385" s="80" t="s">
        <v>1057</v>
      </c>
      <c r="F385" s="81">
        <v>0.50370000000000004</v>
      </c>
      <c r="G385" s="82">
        <f t="shared" si="5"/>
        <v>3430.2524069999999</v>
      </c>
      <c r="H385" s="83" t="s">
        <v>1058</v>
      </c>
      <c r="I385" s="84">
        <v>2.13</v>
      </c>
      <c r="J385" s="80">
        <v>6</v>
      </c>
    </row>
    <row r="386" spans="1:10" x14ac:dyDescent="0.2">
      <c r="A386" s="77" t="s">
        <v>1630</v>
      </c>
      <c r="B386" s="78" t="s">
        <v>1628</v>
      </c>
      <c r="C386" s="78" t="s">
        <v>1060</v>
      </c>
      <c r="D386" s="79" t="s">
        <v>1629</v>
      </c>
      <c r="E386" s="80" t="s">
        <v>1061</v>
      </c>
      <c r="F386" s="81">
        <v>0.6643</v>
      </c>
      <c r="G386" s="82">
        <f t="shared" si="5"/>
        <v>4523.9560729999994</v>
      </c>
      <c r="H386" s="83" t="s">
        <v>1058</v>
      </c>
      <c r="I386" s="84">
        <v>2.82</v>
      </c>
      <c r="J386" s="80">
        <v>8</v>
      </c>
    </row>
    <row r="387" spans="1:10" x14ac:dyDescent="0.2">
      <c r="A387" s="77" t="s">
        <v>1631</v>
      </c>
      <c r="B387" s="78" t="s">
        <v>1628</v>
      </c>
      <c r="C387" s="78" t="s">
        <v>1063</v>
      </c>
      <c r="D387" s="79" t="s">
        <v>1629</v>
      </c>
      <c r="E387" s="80" t="s">
        <v>1064</v>
      </c>
      <c r="F387" s="81">
        <v>1.0188999999999999</v>
      </c>
      <c r="G387" s="82">
        <f t="shared" si="5"/>
        <v>6938.8210789999994</v>
      </c>
      <c r="H387" s="83" t="s">
        <v>1058</v>
      </c>
      <c r="I387" s="84">
        <v>4.5599999999999996</v>
      </c>
      <c r="J387" s="80">
        <v>14</v>
      </c>
    </row>
    <row r="388" spans="1:10" x14ac:dyDescent="0.2">
      <c r="A388" s="77" t="s">
        <v>1632</v>
      </c>
      <c r="B388" s="78" t="s">
        <v>1628</v>
      </c>
      <c r="C388" s="78" t="s">
        <v>1066</v>
      </c>
      <c r="D388" s="79" t="s">
        <v>1629</v>
      </c>
      <c r="E388" s="80" t="s">
        <v>1067</v>
      </c>
      <c r="F388" s="81">
        <v>2.8744000000000001</v>
      </c>
      <c r="G388" s="82">
        <f t="shared" si="5"/>
        <v>19574.980184</v>
      </c>
      <c r="H388" s="83" t="s">
        <v>1058</v>
      </c>
      <c r="I388" s="84">
        <v>9.6999999999999993</v>
      </c>
      <c r="J388" s="80">
        <v>26</v>
      </c>
    </row>
    <row r="389" spans="1:10" ht="25.5" x14ac:dyDescent="0.2">
      <c r="A389" s="77" t="s">
        <v>1633</v>
      </c>
      <c r="B389" s="78" t="s">
        <v>1634</v>
      </c>
      <c r="C389" s="78" t="s">
        <v>1055</v>
      </c>
      <c r="D389" s="79" t="s">
        <v>1635</v>
      </c>
      <c r="E389" s="80" t="s">
        <v>1057</v>
      </c>
      <c r="F389" s="81">
        <v>0.58550000000000002</v>
      </c>
      <c r="G389" s="82">
        <f t="shared" si="5"/>
        <v>3987.3194049999997</v>
      </c>
      <c r="H389" s="83" t="s">
        <v>1058</v>
      </c>
      <c r="I389" s="84">
        <v>2.06</v>
      </c>
      <c r="J389" s="80">
        <v>6</v>
      </c>
    </row>
    <row r="390" spans="1:10" ht="25.5" x14ac:dyDescent="0.2">
      <c r="A390" s="77" t="s">
        <v>1636</v>
      </c>
      <c r="B390" s="78" t="s">
        <v>1634</v>
      </c>
      <c r="C390" s="78" t="s">
        <v>1060</v>
      </c>
      <c r="D390" s="79" t="s">
        <v>1635</v>
      </c>
      <c r="E390" s="80" t="s">
        <v>1061</v>
      </c>
      <c r="F390" s="81">
        <v>0.73370000000000002</v>
      </c>
      <c r="G390" s="82">
        <f t="shared" si="5"/>
        <v>4996.5777069999995</v>
      </c>
      <c r="H390" s="83" t="s">
        <v>1058</v>
      </c>
      <c r="I390" s="84">
        <v>3.17</v>
      </c>
      <c r="J390" s="80">
        <v>9</v>
      </c>
    </row>
    <row r="391" spans="1:10" ht="25.5" x14ac:dyDescent="0.2">
      <c r="A391" s="77" t="s">
        <v>1637</v>
      </c>
      <c r="B391" s="78" t="s">
        <v>1634</v>
      </c>
      <c r="C391" s="78" t="s">
        <v>1063</v>
      </c>
      <c r="D391" s="79" t="s">
        <v>1635</v>
      </c>
      <c r="E391" s="80" t="s">
        <v>1064</v>
      </c>
      <c r="F391" s="81">
        <v>1.2166999999999999</v>
      </c>
      <c r="G391" s="82">
        <f t="shared" si="5"/>
        <v>8285.8608369999984</v>
      </c>
      <c r="H391" s="83" t="s">
        <v>1058</v>
      </c>
      <c r="I391" s="84">
        <v>5.15</v>
      </c>
      <c r="J391" s="80">
        <v>15</v>
      </c>
    </row>
    <row r="392" spans="1:10" ht="25.5" x14ac:dyDescent="0.2">
      <c r="A392" s="77" t="s">
        <v>1638</v>
      </c>
      <c r="B392" s="78" t="s">
        <v>1634</v>
      </c>
      <c r="C392" s="78" t="s">
        <v>1066</v>
      </c>
      <c r="D392" s="79" t="s">
        <v>1635</v>
      </c>
      <c r="E392" s="80" t="s">
        <v>1067</v>
      </c>
      <c r="F392" s="81">
        <v>2.8176999999999999</v>
      </c>
      <c r="G392" s="82">
        <f t="shared" si="5"/>
        <v>19188.846946999998</v>
      </c>
      <c r="H392" s="83" t="s">
        <v>1058</v>
      </c>
      <c r="I392" s="84">
        <v>10.67</v>
      </c>
      <c r="J392" s="80">
        <v>30</v>
      </c>
    </row>
    <row r="393" spans="1:10" x14ac:dyDescent="0.2">
      <c r="A393" s="77" t="s">
        <v>1639</v>
      </c>
      <c r="B393" s="78" t="s">
        <v>1640</v>
      </c>
      <c r="C393" s="78" t="s">
        <v>1055</v>
      </c>
      <c r="D393" s="79" t="s">
        <v>1641</v>
      </c>
      <c r="E393" s="80" t="s">
        <v>1057</v>
      </c>
      <c r="F393" s="81">
        <v>0.57369999999999999</v>
      </c>
      <c r="G393" s="82">
        <f t="shared" ref="G393:G456" si="6">F393*$G$7</f>
        <v>3906.9601069999999</v>
      </c>
      <c r="H393" s="83" t="s">
        <v>1068</v>
      </c>
      <c r="I393" s="84">
        <v>1.84</v>
      </c>
      <c r="J393" s="80">
        <v>4</v>
      </c>
    </row>
    <row r="394" spans="1:10" x14ac:dyDescent="0.2">
      <c r="A394" s="77" t="s">
        <v>1642</v>
      </c>
      <c r="B394" s="78" t="s">
        <v>1640</v>
      </c>
      <c r="C394" s="78" t="s">
        <v>1060</v>
      </c>
      <c r="D394" s="79" t="s">
        <v>1641</v>
      </c>
      <c r="E394" s="80" t="s">
        <v>1061</v>
      </c>
      <c r="F394" s="81">
        <v>0.71919999999999995</v>
      </c>
      <c r="G394" s="82">
        <f t="shared" si="6"/>
        <v>4897.8311119999998</v>
      </c>
      <c r="H394" s="83" t="s">
        <v>1068</v>
      </c>
      <c r="I394" s="84">
        <v>2.4700000000000002</v>
      </c>
      <c r="J394" s="80">
        <v>6</v>
      </c>
    </row>
    <row r="395" spans="1:10" x14ac:dyDescent="0.2">
      <c r="A395" s="77" t="s">
        <v>1643</v>
      </c>
      <c r="B395" s="78" t="s">
        <v>1640</v>
      </c>
      <c r="C395" s="78" t="s">
        <v>1063</v>
      </c>
      <c r="D395" s="79" t="s">
        <v>1641</v>
      </c>
      <c r="E395" s="80" t="s">
        <v>1064</v>
      </c>
      <c r="F395" s="81">
        <v>0.97209999999999996</v>
      </c>
      <c r="G395" s="82">
        <f t="shared" si="6"/>
        <v>6620.1079309999996</v>
      </c>
      <c r="H395" s="83" t="s">
        <v>1068</v>
      </c>
      <c r="I395" s="84">
        <v>3.68</v>
      </c>
      <c r="J395" s="80">
        <v>10</v>
      </c>
    </row>
    <row r="396" spans="1:10" x14ac:dyDescent="0.2">
      <c r="A396" s="77" t="s">
        <v>1644</v>
      </c>
      <c r="B396" s="78" t="s">
        <v>1640</v>
      </c>
      <c r="C396" s="78" t="s">
        <v>1066</v>
      </c>
      <c r="D396" s="79" t="s">
        <v>1641</v>
      </c>
      <c r="E396" s="80" t="s">
        <v>1067</v>
      </c>
      <c r="F396" s="81">
        <v>2.2014</v>
      </c>
      <c r="G396" s="82">
        <f t="shared" si="6"/>
        <v>14991.776153999999</v>
      </c>
      <c r="H396" s="83" t="s">
        <v>1058</v>
      </c>
      <c r="I396" s="84">
        <v>7.84</v>
      </c>
      <c r="J396" s="80">
        <v>23</v>
      </c>
    </row>
    <row r="397" spans="1:10" ht="25.5" x14ac:dyDescent="0.2">
      <c r="A397" s="77" t="s">
        <v>1645</v>
      </c>
      <c r="B397" s="78" t="s">
        <v>1646</v>
      </c>
      <c r="C397" s="78" t="s">
        <v>1055</v>
      </c>
      <c r="D397" s="79" t="s">
        <v>1647</v>
      </c>
      <c r="E397" s="80" t="s">
        <v>1057</v>
      </c>
      <c r="F397" s="81">
        <v>1.1202000000000001</v>
      </c>
      <c r="G397" s="82">
        <f t="shared" si="6"/>
        <v>7628.6852220000001</v>
      </c>
      <c r="H397" s="83" t="s">
        <v>1068</v>
      </c>
      <c r="I397" s="84">
        <v>3.14</v>
      </c>
      <c r="J397" s="80">
        <v>9</v>
      </c>
    </row>
    <row r="398" spans="1:10" ht="25.5" x14ac:dyDescent="0.2">
      <c r="A398" s="77" t="s">
        <v>1648</v>
      </c>
      <c r="B398" s="78" t="s">
        <v>1646</v>
      </c>
      <c r="C398" s="78" t="s">
        <v>1060</v>
      </c>
      <c r="D398" s="79" t="s">
        <v>1647</v>
      </c>
      <c r="E398" s="80" t="s">
        <v>1061</v>
      </c>
      <c r="F398" s="81">
        <v>1.6697</v>
      </c>
      <c r="G398" s="82">
        <f t="shared" si="6"/>
        <v>11370.840666999999</v>
      </c>
      <c r="H398" s="83" t="s">
        <v>1068</v>
      </c>
      <c r="I398" s="84">
        <v>5.46</v>
      </c>
      <c r="J398" s="80">
        <v>13</v>
      </c>
    </row>
    <row r="399" spans="1:10" ht="25.5" x14ac:dyDescent="0.2">
      <c r="A399" s="77" t="s">
        <v>1649</v>
      </c>
      <c r="B399" s="78" t="s">
        <v>1646</v>
      </c>
      <c r="C399" s="78" t="s">
        <v>1063</v>
      </c>
      <c r="D399" s="79" t="s">
        <v>1647</v>
      </c>
      <c r="E399" s="80" t="s">
        <v>1064</v>
      </c>
      <c r="F399" s="81">
        <v>3.0366</v>
      </c>
      <c r="G399" s="82">
        <f t="shared" si="6"/>
        <v>20679.580026</v>
      </c>
      <c r="H399" s="83" t="s">
        <v>1068</v>
      </c>
      <c r="I399" s="84">
        <v>9.32</v>
      </c>
      <c r="J399" s="80">
        <v>23</v>
      </c>
    </row>
    <row r="400" spans="1:10" ht="25.5" x14ac:dyDescent="0.2">
      <c r="A400" s="77" t="s">
        <v>1650</v>
      </c>
      <c r="B400" s="78" t="s">
        <v>1646</v>
      </c>
      <c r="C400" s="78" t="s">
        <v>1066</v>
      </c>
      <c r="D400" s="79" t="s">
        <v>1647</v>
      </c>
      <c r="E400" s="80" t="s">
        <v>1067</v>
      </c>
      <c r="F400" s="81">
        <v>7.4942000000000002</v>
      </c>
      <c r="G400" s="82">
        <f t="shared" si="6"/>
        <v>51036.326362</v>
      </c>
      <c r="H400" s="83" t="s">
        <v>1058</v>
      </c>
      <c r="I400" s="84">
        <v>20.52</v>
      </c>
      <c r="J400" s="80">
        <v>54</v>
      </c>
    </row>
    <row r="401" spans="1:10" x14ac:dyDescent="0.2">
      <c r="A401" s="77" t="s">
        <v>1651</v>
      </c>
      <c r="B401" s="78" t="s">
        <v>1652</v>
      </c>
      <c r="C401" s="78" t="s">
        <v>1055</v>
      </c>
      <c r="D401" s="79" t="s">
        <v>1653</v>
      </c>
      <c r="E401" s="80" t="s">
        <v>1057</v>
      </c>
      <c r="F401" s="81">
        <v>1.4670000000000001</v>
      </c>
      <c r="G401" s="82">
        <f t="shared" si="6"/>
        <v>9990.4313700000002</v>
      </c>
      <c r="H401" s="83" t="s">
        <v>1068</v>
      </c>
      <c r="I401" s="84">
        <v>4.6500000000000004</v>
      </c>
      <c r="J401" s="80">
        <v>9</v>
      </c>
    </row>
    <row r="402" spans="1:10" x14ac:dyDescent="0.2">
      <c r="A402" s="77" t="s">
        <v>1654</v>
      </c>
      <c r="B402" s="78" t="s">
        <v>1652</v>
      </c>
      <c r="C402" s="78" t="s">
        <v>1060</v>
      </c>
      <c r="D402" s="79" t="s">
        <v>1653</v>
      </c>
      <c r="E402" s="80" t="s">
        <v>1061</v>
      </c>
      <c r="F402" s="81">
        <v>1.8653999999999999</v>
      </c>
      <c r="G402" s="82">
        <f t="shared" si="6"/>
        <v>12703.579194</v>
      </c>
      <c r="H402" s="83" t="s">
        <v>1068</v>
      </c>
      <c r="I402" s="84">
        <v>6.58</v>
      </c>
      <c r="J402" s="80">
        <v>15</v>
      </c>
    </row>
    <row r="403" spans="1:10" x14ac:dyDescent="0.2">
      <c r="A403" s="77" t="s">
        <v>1655</v>
      </c>
      <c r="B403" s="78" t="s">
        <v>1652</v>
      </c>
      <c r="C403" s="78" t="s">
        <v>1063</v>
      </c>
      <c r="D403" s="79" t="s">
        <v>1653</v>
      </c>
      <c r="E403" s="80" t="s">
        <v>1064</v>
      </c>
      <c r="F403" s="81">
        <v>2.8491</v>
      </c>
      <c r="G403" s="82">
        <f t="shared" si="6"/>
        <v>19402.684400999999</v>
      </c>
      <c r="H403" s="83" t="s">
        <v>1068</v>
      </c>
      <c r="I403" s="84">
        <v>10.74</v>
      </c>
      <c r="J403" s="80">
        <v>27</v>
      </c>
    </row>
    <row r="404" spans="1:10" x14ac:dyDescent="0.2">
      <c r="A404" s="77" t="s">
        <v>1656</v>
      </c>
      <c r="B404" s="78" t="s">
        <v>1652</v>
      </c>
      <c r="C404" s="78" t="s">
        <v>1066</v>
      </c>
      <c r="D404" s="79" t="s">
        <v>1653</v>
      </c>
      <c r="E404" s="80" t="s">
        <v>1067</v>
      </c>
      <c r="F404" s="81">
        <v>5.9767999999999999</v>
      </c>
      <c r="G404" s="82">
        <f t="shared" si="6"/>
        <v>40702.665448</v>
      </c>
      <c r="H404" s="83" t="s">
        <v>1068</v>
      </c>
      <c r="I404" s="84">
        <v>18.899999999999999</v>
      </c>
      <c r="J404" s="80">
        <v>45</v>
      </c>
    </row>
    <row r="405" spans="1:10" ht="25.5" x14ac:dyDescent="0.2">
      <c r="A405" s="77" t="s">
        <v>1657</v>
      </c>
      <c r="B405" s="78" t="s">
        <v>1658</v>
      </c>
      <c r="C405" s="78" t="s">
        <v>1055</v>
      </c>
      <c r="D405" s="79" t="s">
        <v>1659</v>
      </c>
      <c r="E405" s="80" t="s">
        <v>1057</v>
      </c>
      <c r="F405" s="81">
        <v>0.80559999999999998</v>
      </c>
      <c r="G405" s="82">
        <f t="shared" si="6"/>
        <v>5486.2246159999995</v>
      </c>
      <c r="H405" s="83" t="s">
        <v>1068</v>
      </c>
      <c r="I405" s="84">
        <v>2.2599999999999998</v>
      </c>
      <c r="J405" s="80">
        <v>7</v>
      </c>
    </row>
    <row r="406" spans="1:10" ht="25.5" x14ac:dyDescent="0.2">
      <c r="A406" s="77" t="s">
        <v>1660</v>
      </c>
      <c r="B406" s="78" t="s">
        <v>1658</v>
      </c>
      <c r="C406" s="78" t="s">
        <v>1060</v>
      </c>
      <c r="D406" s="79" t="s">
        <v>1659</v>
      </c>
      <c r="E406" s="80" t="s">
        <v>1061</v>
      </c>
      <c r="F406" s="81">
        <v>1.0546</v>
      </c>
      <c r="G406" s="82">
        <f t="shared" si="6"/>
        <v>7181.9420059999993</v>
      </c>
      <c r="H406" s="83" t="s">
        <v>1068</v>
      </c>
      <c r="I406" s="84">
        <v>3.49</v>
      </c>
      <c r="J406" s="80">
        <v>10</v>
      </c>
    </row>
    <row r="407" spans="1:10" ht="25.5" x14ac:dyDescent="0.2">
      <c r="A407" s="77" t="s">
        <v>1661</v>
      </c>
      <c r="B407" s="78" t="s">
        <v>1658</v>
      </c>
      <c r="C407" s="78" t="s">
        <v>1063</v>
      </c>
      <c r="D407" s="79" t="s">
        <v>1659</v>
      </c>
      <c r="E407" s="80" t="s">
        <v>1064</v>
      </c>
      <c r="F407" s="81">
        <v>2.3464</v>
      </c>
      <c r="G407" s="82">
        <f t="shared" si="6"/>
        <v>15979.242103999999</v>
      </c>
      <c r="H407" s="83" t="s">
        <v>1058</v>
      </c>
      <c r="I407" s="84">
        <v>7.79</v>
      </c>
      <c r="J407" s="80">
        <v>23</v>
      </c>
    </row>
    <row r="408" spans="1:10" ht="25.5" x14ac:dyDescent="0.2">
      <c r="A408" s="77" t="s">
        <v>1662</v>
      </c>
      <c r="B408" s="78" t="s">
        <v>1658</v>
      </c>
      <c r="C408" s="78" t="s">
        <v>1066</v>
      </c>
      <c r="D408" s="79" t="s">
        <v>1659</v>
      </c>
      <c r="E408" s="80" t="s">
        <v>1067</v>
      </c>
      <c r="F408" s="81">
        <v>5.6576000000000004</v>
      </c>
      <c r="G408" s="82">
        <f t="shared" si="6"/>
        <v>38528.878336000002</v>
      </c>
      <c r="H408" s="83" t="s">
        <v>1058</v>
      </c>
      <c r="I408" s="84">
        <v>16.899999999999999</v>
      </c>
      <c r="J408" s="80">
        <v>48</v>
      </c>
    </row>
    <row r="409" spans="1:10" x14ac:dyDescent="0.2">
      <c r="A409" s="77" t="s">
        <v>1663</v>
      </c>
      <c r="B409" s="78" t="s">
        <v>1664</v>
      </c>
      <c r="C409" s="78" t="s">
        <v>1055</v>
      </c>
      <c r="D409" s="79" t="s">
        <v>1665</v>
      </c>
      <c r="E409" s="80" t="s">
        <v>1057</v>
      </c>
      <c r="F409" s="81">
        <v>1.0738000000000001</v>
      </c>
      <c r="G409" s="82">
        <f t="shared" si="6"/>
        <v>7312.6961179999998</v>
      </c>
      <c r="H409" s="83" t="s">
        <v>1068</v>
      </c>
      <c r="I409" s="84">
        <v>4.1100000000000003</v>
      </c>
      <c r="J409" s="80">
        <v>10</v>
      </c>
    </row>
    <row r="410" spans="1:10" x14ac:dyDescent="0.2">
      <c r="A410" s="77" t="s">
        <v>1666</v>
      </c>
      <c r="B410" s="78" t="s">
        <v>1664</v>
      </c>
      <c r="C410" s="78" t="s">
        <v>1060</v>
      </c>
      <c r="D410" s="79" t="s">
        <v>1665</v>
      </c>
      <c r="E410" s="80" t="s">
        <v>1061</v>
      </c>
      <c r="F410" s="81">
        <v>1.5269999999999999</v>
      </c>
      <c r="G410" s="82">
        <f t="shared" si="6"/>
        <v>10399.037969999999</v>
      </c>
      <c r="H410" s="83" t="s">
        <v>1068</v>
      </c>
      <c r="I410" s="84">
        <v>6.05</v>
      </c>
      <c r="J410" s="80">
        <v>15</v>
      </c>
    </row>
    <row r="411" spans="1:10" x14ac:dyDescent="0.2">
      <c r="A411" s="77" t="s">
        <v>1667</v>
      </c>
      <c r="B411" s="78" t="s">
        <v>1664</v>
      </c>
      <c r="C411" s="78" t="s">
        <v>1063</v>
      </c>
      <c r="D411" s="79" t="s">
        <v>1665</v>
      </c>
      <c r="E411" s="80" t="s">
        <v>1064</v>
      </c>
      <c r="F411" s="81">
        <v>2.7244000000000002</v>
      </c>
      <c r="G411" s="82">
        <f t="shared" si="6"/>
        <v>18553.463683999998</v>
      </c>
      <c r="H411" s="83" t="s">
        <v>1058</v>
      </c>
      <c r="I411" s="84">
        <v>10.53</v>
      </c>
      <c r="J411" s="80">
        <v>26</v>
      </c>
    </row>
    <row r="412" spans="1:10" x14ac:dyDescent="0.2">
      <c r="A412" s="77" t="s">
        <v>1668</v>
      </c>
      <c r="B412" s="78" t="s">
        <v>1664</v>
      </c>
      <c r="C412" s="78" t="s">
        <v>1066</v>
      </c>
      <c r="D412" s="79" t="s">
        <v>1665</v>
      </c>
      <c r="E412" s="80" t="s">
        <v>1067</v>
      </c>
      <c r="F412" s="81">
        <v>5.9226999999999999</v>
      </c>
      <c r="G412" s="82">
        <f t="shared" si="6"/>
        <v>40334.238496999998</v>
      </c>
      <c r="H412" s="83" t="s">
        <v>1058</v>
      </c>
      <c r="I412" s="84">
        <v>18.61</v>
      </c>
      <c r="J412" s="80">
        <v>47</v>
      </c>
    </row>
    <row r="413" spans="1:10" x14ac:dyDescent="0.2">
      <c r="A413" s="77" t="s">
        <v>1669</v>
      </c>
      <c r="B413" s="78" t="s">
        <v>1670</v>
      </c>
      <c r="C413" s="78" t="s">
        <v>1055</v>
      </c>
      <c r="D413" s="79" t="s">
        <v>1671</v>
      </c>
      <c r="E413" s="80" t="s">
        <v>1057</v>
      </c>
      <c r="F413" s="81">
        <v>1.2043999999999999</v>
      </c>
      <c r="G413" s="82">
        <f t="shared" si="6"/>
        <v>8202.0964839999997</v>
      </c>
      <c r="H413" s="83" t="s">
        <v>1068</v>
      </c>
      <c r="I413" s="84">
        <v>4.5199999999999996</v>
      </c>
      <c r="J413" s="80">
        <v>12</v>
      </c>
    </row>
    <row r="414" spans="1:10" x14ac:dyDescent="0.2">
      <c r="A414" s="77" t="s">
        <v>1672</v>
      </c>
      <c r="B414" s="78" t="s">
        <v>1670</v>
      </c>
      <c r="C414" s="78" t="s">
        <v>1060</v>
      </c>
      <c r="D414" s="79" t="s">
        <v>1671</v>
      </c>
      <c r="E414" s="80" t="s">
        <v>1061</v>
      </c>
      <c r="F414" s="81">
        <v>1.4952000000000001</v>
      </c>
      <c r="G414" s="82">
        <f t="shared" si="6"/>
        <v>10182.476472</v>
      </c>
      <c r="H414" s="83" t="s">
        <v>1068</v>
      </c>
      <c r="I414" s="84">
        <v>5.56</v>
      </c>
      <c r="J414" s="80">
        <v>13</v>
      </c>
    </row>
    <row r="415" spans="1:10" x14ac:dyDescent="0.2">
      <c r="A415" s="77" t="s">
        <v>1673</v>
      </c>
      <c r="B415" s="78" t="s">
        <v>1670</v>
      </c>
      <c r="C415" s="78" t="s">
        <v>1063</v>
      </c>
      <c r="D415" s="79" t="s">
        <v>1671</v>
      </c>
      <c r="E415" s="80" t="s">
        <v>1064</v>
      </c>
      <c r="F415" s="81">
        <v>2.3746</v>
      </c>
      <c r="G415" s="82">
        <f t="shared" si="6"/>
        <v>16171.287205999999</v>
      </c>
      <c r="H415" s="83" t="s">
        <v>1068</v>
      </c>
      <c r="I415" s="84">
        <v>9.93</v>
      </c>
      <c r="J415" s="80">
        <v>25</v>
      </c>
    </row>
    <row r="416" spans="1:10" x14ac:dyDescent="0.2">
      <c r="A416" s="77" t="s">
        <v>1674</v>
      </c>
      <c r="B416" s="78" t="s">
        <v>1670</v>
      </c>
      <c r="C416" s="78" t="s">
        <v>1066</v>
      </c>
      <c r="D416" s="79" t="s">
        <v>1671</v>
      </c>
      <c r="E416" s="80" t="s">
        <v>1067</v>
      </c>
      <c r="F416" s="81">
        <v>5.1357999999999997</v>
      </c>
      <c r="G416" s="82">
        <f t="shared" si="6"/>
        <v>34975.362937999998</v>
      </c>
      <c r="H416" s="83" t="s">
        <v>1058</v>
      </c>
      <c r="I416" s="84">
        <v>17.29</v>
      </c>
      <c r="J416" s="80">
        <v>41</v>
      </c>
    </row>
    <row r="417" spans="1:10" x14ac:dyDescent="0.2">
      <c r="A417" s="77" t="s">
        <v>1675</v>
      </c>
      <c r="B417" s="78" t="s">
        <v>1676</v>
      </c>
      <c r="C417" s="78" t="s">
        <v>1055</v>
      </c>
      <c r="D417" s="79" t="s">
        <v>1677</v>
      </c>
      <c r="E417" s="80" t="s">
        <v>1057</v>
      </c>
      <c r="F417" s="81">
        <v>0.69079999999999997</v>
      </c>
      <c r="G417" s="82">
        <f t="shared" si="6"/>
        <v>4704.4239879999996</v>
      </c>
      <c r="H417" s="83" t="s">
        <v>1068</v>
      </c>
      <c r="I417" s="84">
        <v>1.34</v>
      </c>
      <c r="J417" s="80">
        <v>3</v>
      </c>
    </row>
    <row r="418" spans="1:10" x14ac:dyDescent="0.2">
      <c r="A418" s="77" t="s">
        <v>1678</v>
      </c>
      <c r="B418" s="78" t="s">
        <v>1676</v>
      </c>
      <c r="C418" s="78" t="s">
        <v>1060</v>
      </c>
      <c r="D418" s="79" t="s">
        <v>1677</v>
      </c>
      <c r="E418" s="80" t="s">
        <v>1061</v>
      </c>
      <c r="F418" s="81">
        <v>1.2059</v>
      </c>
      <c r="G418" s="82">
        <f t="shared" si="6"/>
        <v>8212.3116489999993</v>
      </c>
      <c r="H418" s="83" t="s">
        <v>1068</v>
      </c>
      <c r="I418" s="84">
        <v>3.76</v>
      </c>
      <c r="J418" s="80">
        <v>9</v>
      </c>
    </row>
    <row r="419" spans="1:10" x14ac:dyDescent="0.2">
      <c r="A419" s="77" t="s">
        <v>1679</v>
      </c>
      <c r="B419" s="78" t="s">
        <v>1676</v>
      </c>
      <c r="C419" s="78" t="s">
        <v>1063</v>
      </c>
      <c r="D419" s="79" t="s">
        <v>1677</v>
      </c>
      <c r="E419" s="80" t="s">
        <v>1064</v>
      </c>
      <c r="F419" s="81">
        <v>1.8977999999999999</v>
      </c>
      <c r="G419" s="82">
        <f t="shared" si="6"/>
        <v>12924.226757999999</v>
      </c>
      <c r="H419" s="83" t="s">
        <v>1068</v>
      </c>
      <c r="I419" s="84">
        <v>6.4</v>
      </c>
      <c r="J419" s="80">
        <v>17</v>
      </c>
    </row>
    <row r="420" spans="1:10" x14ac:dyDescent="0.2">
      <c r="A420" s="77" t="s">
        <v>1680</v>
      </c>
      <c r="B420" s="78" t="s">
        <v>1676</v>
      </c>
      <c r="C420" s="78" t="s">
        <v>1066</v>
      </c>
      <c r="D420" s="79" t="s">
        <v>1677</v>
      </c>
      <c r="E420" s="80" t="s">
        <v>1067</v>
      </c>
      <c r="F420" s="81">
        <v>4.2098000000000004</v>
      </c>
      <c r="G420" s="82">
        <f t="shared" si="6"/>
        <v>28669.201078000002</v>
      </c>
      <c r="H420" s="83" t="s">
        <v>1058</v>
      </c>
      <c r="I420" s="84">
        <v>12.9</v>
      </c>
      <c r="J420" s="80">
        <v>32</v>
      </c>
    </row>
    <row r="421" spans="1:10" x14ac:dyDescent="0.2">
      <c r="A421" s="77" t="s">
        <v>1681</v>
      </c>
      <c r="B421" s="78" t="s">
        <v>1682</v>
      </c>
      <c r="C421" s="78" t="s">
        <v>1055</v>
      </c>
      <c r="D421" s="79" t="s">
        <v>1683</v>
      </c>
      <c r="E421" s="80" t="s">
        <v>1057</v>
      </c>
      <c r="F421" s="81">
        <v>0.70250000000000001</v>
      </c>
      <c r="G421" s="82">
        <f t="shared" si="6"/>
        <v>4784.1022750000002</v>
      </c>
      <c r="H421" s="83" t="s">
        <v>1068</v>
      </c>
      <c r="I421" s="84">
        <v>2.44</v>
      </c>
      <c r="J421" s="80">
        <v>7</v>
      </c>
    </row>
    <row r="422" spans="1:10" x14ac:dyDescent="0.2">
      <c r="A422" s="77" t="s">
        <v>1684</v>
      </c>
      <c r="B422" s="78" t="s">
        <v>1682</v>
      </c>
      <c r="C422" s="78" t="s">
        <v>1060</v>
      </c>
      <c r="D422" s="79" t="s">
        <v>1683</v>
      </c>
      <c r="E422" s="80" t="s">
        <v>1061</v>
      </c>
      <c r="F422" s="81">
        <v>0.96879999999999999</v>
      </c>
      <c r="G422" s="82">
        <f t="shared" si="6"/>
        <v>6597.6345679999995</v>
      </c>
      <c r="H422" s="83" t="s">
        <v>1058</v>
      </c>
      <c r="I422" s="84">
        <v>3.83</v>
      </c>
      <c r="J422" s="80">
        <v>11</v>
      </c>
    </row>
    <row r="423" spans="1:10" x14ac:dyDescent="0.2">
      <c r="A423" s="77" t="s">
        <v>1685</v>
      </c>
      <c r="B423" s="78" t="s">
        <v>1682</v>
      </c>
      <c r="C423" s="78" t="s">
        <v>1063</v>
      </c>
      <c r="D423" s="79" t="s">
        <v>1683</v>
      </c>
      <c r="E423" s="80" t="s">
        <v>1064</v>
      </c>
      <c r="F423" s="81">
        <v>1.6594</v>
      </c>
      <c r="G423" s="82">
        <f t="shared" si="6"/>
        <v>11300.696533999999</v>
      </c>
      <c r="H423" s="83" t="s">
        <v>1058</v>
      </c>
      <c r="I423" s="84">
        <v>6.86</v>
      </c>
      <c r="J423" s="80">
        <v>19</v>
      </c>
    </row>
    <row r="424" spans="1:10" x14ac:dyDescent="0.2">
      <c r="A424" s="77" t="s">
        <v>1686</v>
      </c>
      <c r="B424" s="78" t="s">
        <v>1682</v>
      </c>
      <c r="C424" s="78" t="s">
        <v>1066</v>
      </c>
      <c r="D424" s="79" t="s">
        <v>1683</v>
      </c>
      <c r="E424" s="80" t="s">
        <v>1067</v>
      </c>
      <c r="F424" s="81">
        <v>3.3772000000000002</v>
      </c>
      <c r="G424" s="82">
        <f t="shared" si="6"/>
        <v>22999.103492000002</v>
      </c>
      <c r="H424" s="83" t="s">
        <v>1058</v>
      </c>
      <c r="I424" s="84">
        <v>12.62</v>
      </c>
      <c r="J424" s="80">
        <v>33</v>
      </c>
    </row>
    <row r="425" spans="1:10" ht="25.5" x14ac:dyDescent="0.2">
      <c r="A425" s="77" t="s">
        <v>1687</v>
      </c>
      <c r="B425" s="78" t="s">
        <v>1688</v>
      </c>
      <c r="C425" s="78" t="s">
        <v>1055</v>
      </c>
      <c r="D425" s="79" t="s">
        <v>1689</v>
      </c>
      <c r="E425" s="80" t="s">
        <v>1057</v>
      </c>
      <c r="F425" s="81">
        <v>1.0394000000000001</v>
      </c>
      <c r="G425" s="82">
        <f t="shared" si="6"/>
        <v>7078.4283340000002</v>
      </c>
      <c r="H425" s="83" t="s">
        <v>1068</v>
      </c>
      <c r="I425" s="84">
        <v>3.11</v>
      </c>
      <c r="J425" s="80">
        <v>8</v>
      </c>
    </row>
    <row r="426" spans="1:10" ht="25.5" x14ac:dyDescent="0.2">
      <c r="A426" s="77" t="s">
        <v>1690</v>
      </c>
      <c r="B426" s="78" t="s">
        <v>1688</v>
      </c>
      <c r="C426" s="78" t="s">
        <v>1060</v>
      </c>
      <c r="D426" s="79" t="s">
        <v>1689</v>
      </c>
      <c r="E426" s="80" t="s">
        <v>1061</v>
      </c>
      <c r="F426" s="81">
        <v>1.2994000000000001</v>
      </c>
      <c r="G426" s="82">
        <f t="shared" si="6"/>
        <v>8849.0569340000002</v>
      </c>
      <c r="H426" s="83" t="s">
        <v>1068</v>
      </c>
      <c r="I426" s="84">
        <v>3.94</v>
      </c>
      <c r="J426" s="80">
        <v>9</v>
      </c>
    </row>
    <row r="427" spans="1:10" ht="25.5" x14ac:dyDescent="0.2">
      <c r="A427" s="77" t="s">
        <v>1691</v>
      </c>
      <c r="B427" s="78" t="s">
        <v>1688</v>
      </c>
      <c r="C427" s="78" t="s">
        <v>1063</v>
      </c>
      <c r="D427" s="79" t="s">
        <v>1689</v>
      </c>
      <c r="E427" s="80" t="s">
        <v>1064</v>
      </c>
      <c r="F427" s="81">
        <v>2.4131999999999998</v>
      </c>
      <c r="G427" s="82">
        <f t="shared" si="6"/>
        <v>16434.157451999999</v>
      </c>
      <c r="H427" s="83" t="s">
        <v>1058</v>
      </c>
      <c r="I427" s="84">
        <v>7.7</v>
      </c>
      <c r="J427" s="80">
        <v>19</v>
      </c>
    </row>
    <row r="428" spans="1:10" ht="25.5" x14ac:dyDescent="0.2">
      <c r="A428" s="77" t="s">
        <v>1692</v>
      </c>
      <c r="B428" s="78" t="s">
        <v>1688</v>
      </c>
      <c r="C428" s="78" t="s">
        <v>1066</v>
      </c>
      <c r="D428" s="79" t="s">
        <v>1689</v>
      </c>
      <c r="E428" s="80" t="s">
        <v>1067</v>
      </c>
      <c r="F428" s="81">
        <v>5.0875000000000004</v>
      </c>
      <c r="G428" s="82">
        <f t="shared" si="6"/>
        <v>34646.434625000002</v>
      </c>
      <c r="H428" s="83" t="s">
        <v>1058</v>
      </c>
      <c r="I428" s="84">
        <v>14.59</v>
      </c>
      <c r="J428" s="80">
        <v>36</v>
      </c>
    </row>
    <row r="429" spans="1:10" ht="25.5" x14ac:dyDescent="0.2">
      <c r="A429" s="77" t="s">
        <v>1693</v>
      </c>
      <c r="B429" s="78" t="s">
        <v>1694</v>
      </c>
      <c r="C429" s="78" t="s">
        <v>1055</v>
      </c>
      <c r="D429" s="79" t="s">
        <v>1695</v>
      </c>
      <c r="E429" s="80" t="s">
        <v>1057</v>
      </c>
      <c r="F429" s="81">
        <v>0.72260000000000002</v>
      </c>
      <c r="G429" s="82">
        <f t="shared" si="6"/>
        <v>4920.9854859999996</v>
      </c>
      <c r="H429" s="83" t="s">
        <v>1068</v>
      </c>
      <c r="I429" s="84">
        <v>1.79</v>
      </c>
      <c r="J429" s="80">
        <v>4</v>
      </c>
    </row>
    <row r="430" spans="1:10" ht="25.5" x14ac:dyDescent="0.2">
      <c r="A430" s="77" t="s">
        <v>1696</v>
      </c>
      <c r="B430" s="78" t="s">
        <v>1694</v>
      </c>
      <c r="C430" s="78" t="s">
        <v>1060</v>
      </c>
      <c r="D430" s="79" t="s">
        <v>1695</v>
      </c>
      <c r="E430" s="80" t="s">
        <v>1061</v>
      </c>
      <c r="F430" s="81">
        <v>1.0555000000000001</v>
      </c>
      <c r="G430" s="82">
        <f t="shared" si="6"/>
        <v>7188.071105</v>
      </c>
      <c r="H430" s="83" t="s">
        <v>1068</v>
      </c>
      <c r="I430" s="84">
        <v>3.54</v>
      </c>
      <c r="J430" s="80">
        <v>10</v>
      </c>
    </row>
    <row r="431" spans="1:10" ht="25.5" x14ac:dyDescent="0.2">
      <c r="A431" s="77" t="s">
        <v>1697</v>
      </c>
      <c r="B431" s="78" t="s">
        <v>1694</v>
      </c>
      <c r="C431" s="78" t="s">
        <v>1063</v>
      </c>
      <c r="D431" s="79" t="s">
        <v>1695</v>
      </c>
      <c r="E431" s="80" t="s">
        <v>1064</v>
      </c>
      <c r="F431" s="81">
        <v>1.7052</v>
      </c>
      <c r="G431" s="82">
        <f t="shared" si="6"/>
        <v>11612.599571999999</v>
      </c>
      <c r="H431" s="83" t="s">
        <v>1058</v>
      </c>
      <c r="I431" s="84">
        <v>5.9</v>
      </c>
      <c r="J431" s="80">
        <v>16</v>
      </c>
    </row>
    <row r="432" spans="1:10" ht="25.5" x14ac:dyDescent="0.2">
      <c r="A432" s="77" t="s">
        <v>1698</v>
      </c>
      <c r="B432" s="78" t="s">
        <v>1694</v>
      </c>
      <c r="C432" s="78" t="s">
        <v>1066</v>
      </c>
      <c r="D432" s="79" t="s">
        <v>1695</v>
      </c>
      <c r="E432" s="80" t="s">
        <v>1067</v>
      </c>
      <c r="F432" s="81">
        <v>3.9895999999999998</v>
      </c>
      <c r="G432" s="82">
        <f t="shared" si="6"/>
        <v>27169.614855999997</v>
      </c>
      <c r="H432" s="83" t="s">
        <v>1058</v>
      </c>
      <c r="I432" s="84">
        <v>12.55</v>
      </c>
      <c r="J432" s="80">
        <v>34</v>
      </c>
    </row>
    <row r="433" spans="1:10" ht="25.5" x14ac:dyDescent="0.2">
      <c r="A433" s="77" t="s">
        <v>1699</v>
      </c>
      <c r="B433" s="78" t="s">
        <v>1700</v>
      </c>
      <c r="C433" s="78" t="s">
        <v>1055</v>
      </c>
      <c r="D433" s="79" t="s">
        <v>1701</v>
      </c>
      <c r="E433" s="80" t="s">
        <v>1057</v>
      </c>
      <c r="F433" s="81">
        <v>1.0591999999999999</v>
      </c>
      <c r="G433" s="82">
        <f t="shared" si="6"/>
        <v>7213.2685119999987</v>
      </c>
      <c r="H433" s="83" t="s">
        <v>1068</v>
      </c>
      <c r="I433" s="84">
        <v>3.44</v>
      </c>
      <c r="J433" s="80">
        <v>8</v>
      </c>
    </row>
    <row r="434" spans="1:10" ht="25.5" x14ac:dyDescent="0.2">
      <c r="A434" s="77" t="s">
        <v>1702</v>
      </c>
      <c r="B434" s="78" t="s">
        <v>1700</v>
      </c>
      <c r="C434" s="78" t="s">
        <v>1060</v>
      </c>
      <c r="D434" s="79" t="s">
        <v>1701</v>
      </c>
      <c r="E434" s="80" t="s">
        <v>1061</v>
      </c>
      <c r="F434" s="81">
        <v>1.3815</v>
      </c>
      <c r="G434" s="82">
        <f t="shared" si="6"/>
        <v>9408.1669649999985</v>
      </c>
      <c r="H434" s="83" t="s">
        <v>1068</v>
      </c>
      <c r="I434" s="84">
        <v>4.3499999999999996</v>
      </c>
      <c r="J434" s="80">
        <v>11</v>
      </c>
    </row>
    <row r="435" spans="1:10" ht="25.5" x14ac:dyDescent="0.2">
      <c r="A435" s="77" t="s">
        <v>1703</v>
      </c>
      <c r="B435" s="78" t="s">
        <v>1700</v>
      </c>
      <c r="C435" s="78" t="s">
        <v>1063</v>
      </c>
      <c r="D435" s="79" t="s">
        <v>1701</v>
      </c>
      <c r="E435" s="80" t="s">
        <v>1064</v>
      </c>
      <c r="F435" s="81">
        <v>2.7067999999999999</v>
      </c>
      <c r="G435" s="82">
        <f t="shared" si="6"/>
        <v>18433.605747999998</v>
      </c>
      <c r="H435" s="83" t="s">
        <v>1058</v>
      </c>
      <c r="I435" s="84">
        <v>9.27</v>
      </c>
      <c r="J435" s="80">
        <v>24</v>
      </c>
    </row>
    <row r="436" spans="1:10" ht="25.5" x14ac:dyDescent="0.2">
      <c r="A436" s="77" t="s">
        <v>1704</v>
      </c>
      <c r="B436" s="78" t="s">
        <v>1700</v>
      </c>
      <c r="C436" s="78" t="s">
        <v>1066</v>
      </c>
      <c r="D436" s="79" t="s">
        <v>1701</v>
      </c>
      <c r="E436" s="80" t="s">
        <v>1067</v>
      </c>
      <c r="F436" s="81">
        <v>5.8322000000000003</v>
      </c>
      <c r="G436" s="82">
        <f t="shared" si="6"/>
        <v>39717.923541999997</v>
      </c>
      <c r="H436" s="83" t="s">
        <v>1058</v>
      </c>
      <c r="I436" s="84">
        <v>17.920000000000002</v>
      </c>
      <c r="J436" s="80">
        <v>48</v>
      </c>
    </row>
    <row r="437" spans="1:10" x14ac:dyDescent="0.2">
      <c r="A437" s="77" t="s">
        <v>1705</v>
      </c>
      <c r="B437" s="78" t="s">
        <v>1706</v>
      </c>
      <c r="C437" s="78" t="s">
        <v>1055</v>
      </c>
      <c r="D437" s="79" t="s">
        <v>1707</v>
      </c>
      <c r="E437" s="80" t="s">
        <v>1057</v>
      </c>
      <c r="F437" s="81">
        <v>0.754</v>
      </c>
      <c r="G437" s="82">
        <f t="shared" si="6"/>
        <v>5134.82294</v>
      </c>
      <c r="H437" s="83" t="s">
        <v>1058</v>
      </c>
      <c r="I437" s="84">
        <v>3.2</v>
      </c>
      <c r="J437" s="80">
        <v>9</v>
      </c>
    </row>
    <row r="438" spans="1:10" x14ac:dyDescent="0.2">
      <c r="A438" s="77" t="s">
        <v>1708</v>
      </c>
      <c r="B438" s="78" t="s">
        <v>1706</v>
      </c>
      <c r="C438" s="78" t="s">
        <v>1060</v>
      </c>
      <c r="D438" s="79" t="s">
        <v>1707</v>
      </c>
      <c r="E438" s="80" t="s">
        <v>1061</v>
      </c>
      <c r="F438" s="81">
        <v>0.88790000000000002</v>
      </c>
      <c r="G438" s="82">
        <f t="shared" si="6"/>
        <v>6046.6966689999999</v>
      </c>
      <c r="H438" s="83" t="s">
        <v>1058</v>
      </c>
      <c r="I438" s="84">
        <v>3.97</v>
      </c>
      <c r="J438" s="80">
        <v>11</v>
      </c>
    </row>
    <row r="439" spans="1:10" x14ac:dyDescent="0.2">
      <c r="A439" s="77" t="s">
        <v>1709</v>
      </c>
      <c r="B439" s="78" t="s">
        <v>1706</v>
      </c>
      <c r="C439" s="78" t="s">
        <v>1063</v>
      </c>
      <c r="D439" s="79" t="s">
        <v>1707</v>
      </c>
      <c r="E439" s="80" t="s">
        <v>1064</v>
      </c>
      <c r="F439" s="81">
        <v>1.0849</v>
      </c>
      <c r="G439" s="82">
        <f t="shared" si="6"/>
        <v>7388.2883389999997</v>
      </c>
      <c r="H439" s="83" t="s">
        <v>1068</v>
      </c>
      <c r="I439" s="84">
        <v>5.1100000000000003</v>
      </c>
      <c r="J439" s="80">
        <v>15</v>
      </c>
    </row>
    <row r="440" spans="1:10" x14ac:dyDescent="0.2">
      <c r="A440" s="77" t="s">
        <v>1710</v>
      </c>
      <c r="B440" s="78" t="s">
        <v>1706</v>
      </c>
      <c r="C440" s="78" t="s">
        <v>1066</v>
      </c>
      <c r="D440" s="79" t="s">
        <v>1707</v>
      </c>
      <c r="E440" s="80" t="s">
        <v>1067</v>
      </c>
      <c r="F440" s="81">
        <v>2.8717000000000001</v>
      </c>
      <c r="G440" s="82">
        <f t="shared" si="6"/>
        <v>19556.592886999999</v>
      </c>
      <c r="H440" s="83" t="s">
        <v>1058</v>
      </c>
      <c r="I440" s="84">
        <v>11.51</v>
      </c>
      <c r="J440" s="80">
        <v>32</v>
      </c>
    </row>
    <row r="441" spans="1:10" x14ac:dyDescent="0.2">
      <c r="A441" s="77" t="s">
        <v>1711</v>
      </c>
      <c r="B441" s="78" t="s">
        <v>1712</v>
      </c>
      <c r="C441" s="78" t="s">
        <v>1055</v>
      </c>
      <c r="D441" s="79" t="s">
        <v>1713</v>
      </c>
      <c r="E441" s="80" t="s">
        <v>1057</v>
      </c>
      <c r="F441" s="81">
        <v>0.56799999999999995</v>
      </c>
      <c r="G441" s="82">
        <f t="shared" si="6"/>
        <v>3868.1424799999995</v>
      </c>
      <c r="H441" s="83" t="s">
        <v>1068</v>
      </c>
      <c r="I441" s="84">
        <v>2.13</v>
      </c>
      <c r="J441" s="80">
        <v>5</v>
      </c>
    </row>
    <row r="442" spans="1:10" x14ac:dyDescent="0.2">
      <c r="A442" s="77" t="s">
        <v>1714</v>
      </c>
      <c r="B442" s="78" t="s">
        <v>1712</v>
      </c>
      <c r="C442" s="78" t="s">
        <v>1060</v>
      </c>
      <c r="D442" s="79" t="s">
        <v>1713</v>
      </c>
      <c r="E442" s="80" t="s">
        <v>1061</v>
      </c>
      <c r="F442" s="81">
        <v>0.6774</v>
      </c>
      <c r="G442" s="82">
        <f t="shared" si="6"/>
        <v>4613.168514</v>
      </c>
      <c r="H442" s="83" t="s">
        <v>1068</v>
      </c>
      <c r="I442" s="84">
        <v>2.57</v>
      </c>
      <c r="J442" s="80">
        <v>6</v>
      </c>
    </row>
    <row r="443" spans="1:10" x14ac:dyDescent="0.2">
      <c r="A443" s="77" t="s">
        <v>1715</v>
      </c>
      <c r="B443" s="78" t="s">
        <v>1712</v>
      </c>
      <c r="C443" s="78" t="s">
        <v>1063</v>
      </c>
      <c r="D443" s="79" t="s">
        <v>1713</v>
      </c>
      <c r="E443" s="80" t="s">
        <v>1064</v>
      </c>
      <c r="F443" s="81">
        <v>1.0138</v>
      </c>
      <c r="G443" s="82">
        <f t="shared" si="6"/>
        <v>6904.0895179999998</v>
      </c>
      <c r="H443" s="83" t="s">
        <v>1068</v>
      </c>
      <c r="I443" s="84">
        <v>3.71</v>
      </c>
      <c r="J443" s="80">
        <v>9</v>
      </c>
    </row>
    <row r="444" spans="1:10" x14ac:dyDescent="0.2">
      <c r="A444" s="77" t="s">
        <v>1716</v>
      </c>
      <c r="B444" s="78" t="s">
        <v>1712</v>
      </c>
      <c r="C444" s="78" t="s">
        <v>1066</v>
      </c>
      <c r="D444" s="79" t="s">
        <v>1713</v>
      </c>
      <c r="E444" s="80" t="s">
        <v>1067</v>
      </c>
      <c r="F444" s="81">
        <v>2.8813</v>
      </c>
      <c r="G444" s="82">
        <f t="shared" si="6"/>
        <v>19621.969943</v>
      </c>
      <c r="H444" s="83" t="s">
        <v>1058</v>
      </c>
      <c r="I444" s="84">
        <v>9.83</v>
      </c>
      <c r="J444" s="80">
        <v>27</v>
      </c>
    </row>
    <row r="445" spans="1:10" x14ac:dyDescent="0.2">
      <c r="A445" s="77" t="s">
        <v>1717</v>
      </c>
      <c r="B445" s="78" t="s">
        <v>1718</v>
      </c>
      <c r="C445" s="78" t="s">
        <v>1055</v>
      </c>
      <c r="D445" s="79" t="s">
        <v>1719</v>
      </c>
      <c r="E445" s="80" t="s">
        <v>1057</v>
      </c>
      <c r="F445" s="81">
        <v>0.57040000000000002</v>
      </c>
      <c r="G445" s="82">
        <f t="shared" si="6"/>
        <v>3884.4867439999998</v>
      </c>
      <c r="H445" s="83" t="s">
        <v>1058</v>
      </c>
      <c r="I445" s="84">
        <v>2.1800000000000002</v>
      </c>
      <c r="J445" s="80">
        <v>6</v>
      </c>
    </row>
    <row r="446" spans="1:10" x14ac:dyDescent="0.2">
      <c r="A446" s="77" t="s">
        <v>1720</v>
      </c>
      <c r="B446" s="78" t="s">
        <v>1718</v>
      </c>
      <c r="C446" s="78" t="s">
        <v>1060</v>
      </c>
      <c r="D446" s="79" t="s">
        <v>1719</v>
      </c>
      <c r="E446" s="80" t="s">
        <v>1061</v>
      </c>
      <c r="F446" s="81">
        <v>0.65010000000000001</v>
      </c>
      <c r="G446" s="82">
        <f t="shared" si="6"/>
        <v>4427.2525109999997</v>
      </c>
      <c r="H446" s="83" t="s">
        <v>1068</v>
      </c>
      <c r="I446" s="84">
        <v>2.2599999999999998</v>
      </c>
      <c r="J446" s="80">
        <v>6</v>
      </c>
    </row>
    <row r="447" spans="1:10" x14ac:dyDescent="0.2">
      <c r="A447" s="77" t="s">
        <v>1721</v>
      </c>
      <c r="B447" s="78" t="s">
        <v>1718</v>
      </c>
      <c r="C447" s="78" t="s">
        <v>1063</v>
      </c>
      <c r="D447" s="79" t="s">
        <v>1719</v>
      </c>
      <c r="E447" s="80" t="s">
        <v>1064</v>
      </c>
      <c r="F447" s="81">
        <v>0.93740000000000001</v>
      </c>
      <c r="G447" s="82">
        <f t="shared" si="6"/>
        <v>6383.797114</v>
      </c>
      <c r="H447" s="83" t="s">
        <v>1068</v>
      </c>
      <c r="I447" s="84">
        <v>3.44</v>
      </c>
      <c r="J447" s="80">
        <v>9</v>
      </c>
    </row>
    <row r="448" spans="1:10" x14ac:dyDescent="0.2">
      <c r="A448" s="77" t="s">
        <v>1722</v>
      </c>
      <c r="B448" s="78" t="s">
        <v>1718</v>
      </c>
      <c r="C448" s="78" t="s">
        <v>1066</v>
      </c>
      <c r="D448" s="79" t="s">
        <v>1719</v>
      </c>
      <c r="E448" s="80" t="s">
        <v>1067</v>
      </c>
      <c r="F448" s="81">
        <v>2.9651999999999998</v>
      </c>
      <c r="G448" s="82">
        <f t="shared" si="6"/>
        <v>20193.338171999996</v>
      </c>
      <c r="H448" s="83" t="s">
        <v>1058</v>
      </c>
      <c r="I448" s="84">
        <v>9.7100000000000009</v>
      </c>
      <c r="J448" s="80">
        <v>26</v>
      </c>
    </row>
    <row r="449" spans="1:10" x14ac:dyDescent="0.2">
      <c r="A449" s="77" t="s">
        <v>1723</v>
      </c>
      <c r="B449" s="78" t="s">
        <v>1724</v>
      </c>
      <c r="C449" s="78" t="s">
        <v>1055</v>
      </c>
      <c r="D449" s="79" t="s">
        <v>1725</v>
      </c>
      <c r="E449" s="80" t="s">
        <v>1057</v>
      </c>
      <c r="F449" s="81">
        <v>0.44259999999999999</v>
      </c>
      <c r="G449" s="82">
        <f t="shared" si="6"/>
        <v>3014.1546859999999</v>
      </c>
      <c r="H449" s="83" t="s">
        <v>1068</v>
      </c>
      <c r="I449" s="84">
        <v>1.69</v>
      </c>
      <c r="J449" s="80">
        <v>4</v>
      </c>
    </row>
    <row r="450" spans="1:10" x14ac:dyDescent="0.2">
      <c r="A450" s="77" t="s">
        <v>1726</v>
      </c>
      <c r="B450" s="78" t="s">
        <v>1724</v>
      </c>
      <c r="C450" s="78" t="s">
        <v>1060</v>
      </c>
      <c r="D450" s="79" t="s">
        <v>1725</v>
      </c>
      <c r="E450" s="80" t="s">
        <v>1061</v>
      </c>
      <c r="F450" s="81">
        <v>0.70240000000000002</v>
      </c>
      <c r="G450" s="82">
        <f t="shared" si="6"/>
        <v>4783.4212639999996</v>
      </c>
      <c r="H450" s="83" t="s">
        <v>1068</v>
      </c>
      <c r="I450" s="84">
        <v>2.8</v>
      </c>
      <c r="J450" s="80">
        <v>7</v>
      </c>
    </row>
    <row r="451" spans="1:10" x14ac:dyDescent="0.2">
      <c r="A451" s="77" t="s">
        <v>1727</v>
      </c>
      <c r="B451" s="78" t="s">
        <v>1724</v>
      </c>
      <c r="C451" s="78" t="s">
        <v>1063</v>
      </c>
      <c r="D451" s="79" t="s">
        <v>1725</v>
      </c>
      <c r="E451" s="80" t="s">
        <v>1064</v>
      </c>
      <c r="F451" s="81">
        <v>0.90280000000000005</v>
      </c>
      <c r="G451" s="82">
        <f t="shared" si="6"/>
        <v>6148.167308</v>
      </c>
      <c r="H451" s="83" t="s">
        <v>1068</v>
      </c>
      <c r="I451" s="84">
        <v>3.49</v>
      </c>
      <c r="J451" s="80">
        <v>10</v>
      </c>
    </row>
    <row r="452" spans="1:10" x14ac:dyDescent="0.2">
      <c r="A452" s="77" t="s">
        <v>1728</v>
      </c>
      <c r="B452" s="78" t="s">
        <v>1724</v>
      </c>
      <c r="C452" s="78" t="s">
        <v>1066</v>
      </c>
      <c r="D452" s="79" t="s">
        <v>1725</v>
      </c>
      <c r="E452" s="80" t="s">
        <v>1067</v>
      </c>
      <c r="F452" s="81">
        <v>2.4420000000000002</v>
      </c>
      <c r="G452" s="82">
        <f t="shared" si="6"/>
        <v>16630.288619999999</v>
      </c>
      <c r="H452" s="83" t="s">
        <v>1058</v>
      </c>
      <c r="I452" s="84">
        <v>9.66</v>
      </c>
      <c r="J452" s="80">
        <v>27</v>
      </c>
    </row>
    <row r="453" spans="1:10" x14ac:dyDescent="0.2">
      <c r="A453" s="77" t="s">
        <v>1729</v>
      </c>
      <c r="B453" s="78" t="s">
        <v>1730</v>
      </c>
      <c r="C453" s="78" t="s">
        <v>1055</v>
      </c>
      <c r="D453" s="79" t="s">
        <v>1731</v>
      </c>
      <c r="E453" s="80" t="s">
        <v>1057</v>
      </c>
      <c r="F453" s="81">
        <v>0.62180000000000002</v>
      </c>
      <c r="G453" s="82">
        <f t="shared" si="6"/>
        <v>4234.526398</v>
      </c>
      <c r="H453" s="83" t="s">
        <v>1068</v>
      </c>
      <c r="I453" s="84">
        <v>2.84</v>
      </c>
      <c r="J453" s="80">
        <v>6</v>
      </c>
    </row>
    <row r="454" spans="1:10" x14ac:dyDescent="0.2">
      <c r="A454" s="77" t="s">
        <v>1732</v>
      </c>
      <c r="B454" s="78" t="s">
        <v>1730</v>
      </c>
      <c r="C454" s="78" t="s">
        <v>1060</v>
      </c>
      <c r="D454" s="79" t="s">
        <v>1731</v>
      </c>
      <c r="E454" s="80" t="s">
        <v>1061</v>
      </c>
      <c r="F454" s="81">
        <v>0.68789999999999996</v>
      </c>
      <c r="G454" s="82">
        <f t="shared" si="6"/>
        <v>4684.6746689999991</v>
      </c>
      <c r="H454" s="83" t="s">
        <v>1068</v>
      </c>
      <c r="I454" s="84">
        <v>3.15</v>
      </c>
      <c r="J454" s="80">
        <v>8</v>
      </c>
    </row>
    <row r="455" spans="1:10" x14ac:dyDescent="0.2">
      <c r="A455" s="77" t="s">
        <v>1733</v>
      </c>
      <c r="B455" s="78" t="s">
        <v>1730</v>
      </c>
      <c r="C455" s="78" t="s">
        <v>1063</v>
      </c>
      <c r="D455" s="79" t="s">
        <v>1731</v>
      </c>
      <c r="E455" s="80" t="s">
        <v>1064</v>
      </c>
      <c r="F455" s="81">
        <v>0.8165</v>
      </c>
      <c r="G455" s="82">
        <f t="shared" si="6"/>
        <v>5560.4548150000001</v>
      </c>
      <c r="H455" s="83" t="s">
        <v>1068</v>
      </c>
      <c r="I455" s="84">
        <v>3.98</v>
      </c>
      <c r="J455" s="80">
        <v>10</v>
      </c>
    </row>
    <row r="456" spans="1:10" x14ac:dyDescent="0.2">
      <c r="A456" s="77" t="s">
        <v>1734</v>
      </c>
      <c r="B456" s="78" t="s">
        <v>1730</v>
      </c>
      <c r="C456" s="78" t="s">
        <v>1066</v>
      </c>
      <c r="D456" s="79" t="s">
        <v>1731</v>
      </c>
      <c r="E456" s="80" t="s">
        <v>1067</v>
      </c>
      <c r="F456" s="81">
        <v>2.5379999999999998</v>
      </c>
      <c r="G456" s="82">
        <f t="shared" si="6"/>
        <v>17284.059179999997</v>
      </c>
      <c r="H456" s="83" t="s">
        <v>1058</v>
      </c>
      <c r="I456" s="84">
        <v>10.1</v>
      </c>
      <c r="J456" s="80">
        <v>25</v>
      </c>
    </row>
    <row r="457" spans="1:10" x14ac:dyDescent="0.2">
      <c r="A457" s="77" t="s">
        <v>1735</v>
      </c>
      <c r="B457" s="78" t="s">
        <v>1736</v>
      </c>
      <c r="C457" s="78" t="s">
        <v>1055</v>
      </c>
      <c r="D457" s="79" t="s">
        <v>1737</v>
      </c>
      <c r="E457" s="80" t="s">
        <v>1057</v>
      </c>
      <c r="F457" s="81">
        <v>0.66420000000000001</v>
      </c>
      <c r="G457" s="82">
        <f t="shared" ref="G457:G520" si="7">F457*$G$7</f>
        <v>4523.2750619999997</v>
      </c>
      <c r="H457" s="83" t="s">
        <v>1068</v>
      </c>
      <c r="I457" s="84">
        <v>2.91</v>
      </c>
      <c r="J457" s="80">
        <v>6</v>
      </c>
    </row>
    <row r="458" spans="1:10" x14ac:dyDescent="0.2">
      <c r="A458" s="77" t="s">
        <v>1738</v>
      </c>
      <c r="B458" s="78" t="s">
        <v>1736</v>
      </c>
      <c r="C458" s="78" t="s">
        <v>1060</v>
      </c>
      <c r="D458" s="79" t="s">
        <v>1737</v>
      </c>
      <c r="E458" s="80" t="s">
        <v>1061</v>
      </c>
      <c r="F458" s="81">
        <v>0.78159999999999996</v>
      </c>
      <c r="G458" s="82">
        <f t="shared" si="7"/>
        <v>5322.7819759999993</v>
      </c>
      <c r="H458" s="83" t="s">
        <v>1068</v>
      </c>
      <c r="I458" s="84">
        <v>3.65</v>
      </c>
      <c r="J458" s="80">
        <v>10</v>
      </c>
    </row>
    <row r="459" spans="1:10" x14ac:dyDescent="0.2">
      <c r="A459" s="77" t="s">
        <v>1739</v>
      </c>
      <c r="B459" s="78" t="s">
        <v>1736</v>
      </c>
      <c r="C459" s="78" t="s">
        <v>1063</v>
      </c>
      <c r="D459" s="79" t="s">
        <v>1737</v>
      </c>
      <c r="E459" s="80" t="s">
        <v>1064</v>
      </c>
      <c r="F459" s="81">
        <v>1.0941000000000001</v>
      </c>
      <c r="G459" s="82">
        <f t="shared" si="7"/>
        <v>7450.9413510000004</v>
      </c>
      <c r="H459" s="83" t="s">
        <v>1068</v>
      </c>
      <c r="I459" s="84">
        <v>4.8099999999999996</v>
      </c>
      <c r="J459" s="80">
        <v>12</v>
      </c>
    </row>
    <row r="460" spans="1:10" x14ac:dyDescent="0.2">
      <c r="A460" s="77" t="s">
        <v>1740</v>
      </c>
      <c r="B460" s="78" t="s">
        <v>1736</v>
      </c>
      <c r="C460" s="78" t="s">
        <v>1066</v>
      </c>
      <c r="D460" s="79" t="s">
        <v>1737</v>
      </c>
      <c r="E460" s="80" t="s">
        <v>1067</v>
      </c>
      <c r="F460" s="81">
        <v>2.3548</v>
      </c>
      <c r="G460" s="82">
        <f t="shared" si="7"/>
        <v>16036.447027999999</v>
      </c>
      <c r="H460" s="83" t="s">
        <v>1058</v>
      </c>
      <c r="I460" s="84">
        <v>11.43</v>
      </c>
      <c r="J460" s="80">
        <v>31</v>
      </c>
    </row>
    <row r="461" spans="1:10" ht="25.5" x14ac:dyDescent="0.2">
      <c r="A461" s="77" t="s">
        <v>1741</v>
      </c>
      <c r="B461" s="78" t="s">
        <v>1742</v>
      </c>
      <c r="C461" s="78" t="s">
        <v>1055</v>
      </c>
      <c r="D461" s="79" t="s">
        <v>1743</v>
      </c>
      <c r="E461" s="80" t="s">
        <v>1057</v>
      </c>
      <c r="F461" s="81">
        <v>0.68589999999999995</v>
      </c>
      <c r="G461" s="82">
        <f t="shared" si="7"/>
        <v>4671.0544489999993</v>
      </c>
      <c r="H461" s="83" t="s">
        <v>1058</v>
      </c>
      <c r="I461" s="84">
        <v>3.02</v>
      </c>
      <c r="J461" s="80">
        <v>7</v>
      </c>
    </row>
    <row r="462" spans="1:10" ht="25.5" x14ac:dyDescent="0.2">
      <c r="A462" s="77" t="s">
        <v>1744</v>
      </c>
      <c r="B462" s="78" t="s">
        <v>1742</v>
      </c>
      <c r="C462" s="78" t="s">
        <v>1060</v>
      </c>
      <c r="D462" s="79" t="s">
        <v>1743</v>
      </c>
      <c r="E462" s="80" t="s">
        <v>1061</v>
      </c>
      <c r="F462" s="81">
        <v>0.81969999999999998</v>
      </c>
      <c r="G462" s="82">
        <f t="shared" si="7"/>
        <v>5582.2471669999995</v>
      </c>
      <c r="H462" s="83" t="s">
        <v>1068</v>
      </c>
      <c r="I462" s="84">
        <v>3.66</v>
      </c>
      <c r="J462" s="80">
        <v>8</v>
      </c>
    </row>
    <row r="463" spans="1:10" ht="25.5" x14ac:dyDescent="0.2">
      <c r="A463" s="77" t="s">
        <v>1745</v>
      </c>
      <c r="B463" s="78" t="s">
        <v>1742</v>
      </c>
      <c r="C463" s="78" t="s">
        <v>1063</v>
      </c>
      <c r="D463" s="79" t="s">
        <v>1743</v>
      </c>
      <c r="E463" s="80" t="s">
        <v>1064</v>
      </c>
      <c r="F463" s="81">
        <v>1.2539</v>
      </c>
      <c r="G463" s="82">
        <f t="shared" si="7"/>
        <v>8539.1969289999997</v>
      </c>
      <c r="H463" s="83" t="s">
        <v>1058</v>
      </c>
      <c r="I463" s="84">
        <v>5.7</v>
      </c>
      <c r="J463" s="80">
        <v>15</v>
      </c>
    </row>
    <row r="464" spans="1:10" ht="25.5" x14ac:dyDescent="0.2">
      <c r="A464" s="77" t="s">
        <v>1746</v>
      </c>
      <c r="B464" s="78" t="s">
        <v>1742</v>
      </c>
      <c r="C464" s="78" t="s">
        <v>1066</v>
      </c>
      <c r="D464" s="79" t="s">
        <v>1743</v>
      </c>
      <c r="E464" s="80" t="s">
        <v>1067</v>
      </c>
      <c r="F464" s="81">
        <v>2.8148</v>
      </c>
      <c r="G464" s="82">
        <f t="shared" si="7"/>
        <v>19169.097628</v>
      </c>
      <c r="H464" s="83" t="s">
        <v>1058</v>
      </c>
      <c r="I464" s="84">
        <v>10.58</v>
      </c>
      <c r="J464" s="80">
        <v>29</v>
      </c>
    </row>
    <row r="465" spans="1:10" x14ac:dyDescent="0.2">
      <c r="A465" s="77" t="s">
        <v>1747</v>
      </c>
      <c r="B465" s="78" t="s">
        <v>1748</v>
      </c>
      <c r="C465" s="78" t="s">
        <v>1055</v>
      </c>
      <c r="D465" s="79" t="s">
        <v>1749</v>
      </c>
      <c r="E465" s="80" t="s">
        <v>1057</v>
      </c>
      <c r="F465" s="81">
        <v>0.53190000000000004</v>
      </c>
      <c r="G465" s="82">
        <f t="shared" si="7"/>
        <v>3622.297509</v>
      </c>
      <c r="H465" s="83" t="s">
        <v>1068</v>
      </c>
      <c r="I465" s="84">
        <v>2.42</v>
      </c>
      <c r="J465" s="80">
        <v>6</v>
      </c>
    </row>
    <row r="466" spans="1:10" x14ac:dyDescent="0.2">
      <c r="A466" s="77" t="s">
        <v>1750</v>
      </c>
      <c r="B466" s="78" t="s">
        <v>1748</v>
      </c>
      <c r="C466" s="78" t="s">
        <v>1060</v>
      </c>
      <c r="D466" s="79" t="s">
        <v>1749</v>
      </c>
      <c r="E466" s="80" t="s">
        <v>1061</v>
      </c>
      <c r="F466" s="81">
        <v>0.6573</v>
      </c>
      <c r="G466" s="82">
        <f t="shared" si="7"/>
        <v>4476.2853029999997</v>
      </c>
      <c r="H466" s="83" t="s">
        <v>1068</v>
      </c>
      <c r="I466" s="84">
        <v>3.07</v>
      </c>
      <c r="J466" s="80">
        <v>8</v>
      </c>
    </row>
    <row r="467" spans="1:10" x14ac:dyDescent="0.2">
      <c r="A467" s="77" t="s">
        <v>1751</v>
      </c>
      <c r="B467" s="78" t="s">
        <v>1748</v>
      </c>
      <c r="C467" s="78" t="s">
        <v>1063</v>
      </c>
      <c r="D467" s="79" t="s">
        <v>1749</v>
      </c>
      <c r="E467" s="80" t="s">
        <v>1064</v>
      </c>
      <c r="F467" s="81">
        <v>0.93089999999999995</v>
      </c>
      <c r="G467" s="82">
        <f t="shared" si="7"/>
        <v>6339.5313989999995</v>
      </c>
      <c r="H467" s="83" t="s">
        <v>1068</v>
      </c>
      <c r="I467" s="84">
        <v>4.51</v>
      </c>
      <c r="J467" s="80">
        <v>11</v>
      </c>
    </row>
    <row r="468" spans="1:10" x14ac:dyDescent="0.2">
      <c r="A468" s="77" t="s">
        <v>1752</v>
      </c>
      <c r="B468" s="78" t="s">
        <v>1748</v>
      </c>
      <c r="C468" s="78" t="s">
        <v>1066</v>
      </c>
      <c r="D468" s="79" t="s">
        <v>1749</v>
      </c>
      <c r="E468" s="80" t="s">
        <v>1067</v>
      </c>
      <c r="F468" s="81">
        <v>2.5720000000000001</v>
      </c>
      <c r="G468" s="82">
        <f t="shared" si="7"/>
        <v>17515.602920000001</v>
      </c>
      <c r="H468" s="83" t="s">
        <v>1058</v>
      </c>
      <c r="I468" s="84">
        <v>10.68</v>
      </c>
      <c r="J468" s="80">
        <v>29</v>
      </c>
    </row>
    <row r="469" spans="1:10" ht="25.5" x14ac:dyDescent="0.2">
      <c r="A469" s="77" t="s">
        <v>1753</v>
      </c>
      <c r="B469" s="78" t="s">
        <v>1754</v>
      </c>
      <c r="C469" s="78" t="s">
        <v>1055</v>
      </c>
      <c r="D469" s="79" t="s">
        <v>1755</v>
      </c>
      <c r="E469" s="80" t="s">
        <v>1057</v>
      </c>
      <c r="F469" s="81">
        <v>0.57599999999999996</v>
      </c>
      <c r="G469" s="82">
        <f t="shared" si="7"/>
        <v>3922.6233599999996</v>
      </c>
      <c r="H469" s="83" t="s">
        <v>1068</v>
      </c>
      <c r="I469" s="84">
        <v>2.66</v>
      </c>
      <c r="J469" s="80">
        <v>6</v>
      </c>
    </row>
    <row r="470" spans="1:10" ht="25.5" x14ac:dyDescent="0.2">
      <c r="A470" s="77" t="s">
        <v>1756</v>
      </c>
      <c r="B470" s="78" t="s">
        <v>1754</v>
      </c>
      <c r="C470" s="78" t="s">
        <v>1060</v>
      </c>
      <c r="D470" s="79" t="s">
        <v>1755</v>
      </c>
      <c r="E470" s="80" t="s">
        <v>1061</v>
      </c>
      <c r="F470" s="81">
        <v>0.78949999999999998</v>
      </c>
      <c r="G470" s="82">
        <f t="shared" si="7"/>
        <v>5376.5818449999997</v>
      </c>
      <c r="H470" s="83" t="s">
        <v>1068</v>
      </c>
      <c r="I470" s="84">
        <v>3.85</v>
      </c>
      <c r="J470" s="80">
        <v>9</v>
      </c>
    </row>
    <row r="471" spans="1:10" ht="25.5" x14ac:dyDescent="0.2">
      <c r="A471" s="77" t="s">
        <v>1757</v>
      </c>
      <c r="B471" s="78" t="s">
        <v>1754</v>
      </c>
      <c r="C471" s="78" t="s">
        <v>1063</v>
      </c>
      <c r="D471" s="79" t="s">
        <v>1755</v>
      </c>
      <c r="E471" s="80" t="s">
        <v>1064</v>
      </c>
      <c r="F471" s="81">
        <v>1.0652999999999999</v>
      </c>
      <c r="G471" s="82">
        <f t="shared" si="7"/>
        <v>7254.8101829999987</v>
      </c>
      <c r="H471" s="83" t="s">
        <v>1068</v>
      </c>
      <c r="I471" s="84">
        <v>5.0999999999999996</v>
      </c>
      <c r="J471" s="80">
        <v>13</v>
      </c>
    </row>
    <row r="472" spans="1:10" ht="25.5" x14ac:dyDescent="0.2">
      <c r="A472" s="77" t="s">
        <v>1758</v>
      </c>
      <c r="B472" s="78" t="s">
        <v>1754</v>
      </c>
      <c r="C472" s="78" t="s">
        <v>1066</v>
      </c>
      <c r="D472" s="79" t="s">
        <v>1755</v>
      </c>
      <c r="E472" s="80" t="s">
        <v>1067</v>
      </c>
      <c r="F472" s="81">
        <v>2.7242999999999999</v>
      </c>
      <c r="G472" s="82">
        <f t="shared" si="7"/>
        <v>18552.782672999998</v>
      </c>
      <c r="H472" s="83" t="s">
        <v>1058</v>
      </c>
      <c r="I472" s="84">
        <v>11.71</v>
      </c>
      <c r="J472" s="80">
        <v>32</v>
      </c>
    </row>
    <row r="473" spans="1:10" ht="25.5" x14ac:dyDescent="0.2">
      <c r="A473" s="77" t="s">
        <v>1759</v>
      </c>
      <c r="B473" s="78" t="s">
        <v>1760</v>
      </c>
      <c r="C473" s="78" t="s">
        <v>1055</v>
      </c>
      <c r="D473" s="79" t="s">
        <v>1761</v>
      </c>
      <c r="E473" s="80" t="s">
        <v>1057</v>
      </c>
      <c r="F473" s="81">
        <v>0.435</v>
      </c>
      <c r="G473" s="82">
        <f t="shared" si="7"/>
        <v>2962.3978499999998</v>
      </c>
      <c r="H473" s="83" t="s">
        <v>1068</v>
      </c>
      <c r="I473" s="84">
        <v>1.9</v>
      </c>
      <c r="J473" s="80">
        <v>4</v>
      </c>
    </row>
    <row r="474" spans="1:10" ht="25.5" x14ac:dyDescent="0.2">
      <c r="A474" s="77" t="s">
        <v>1762</v>
      </c>
      <c r="B474" s="78" t="s">
        <v>1760</v>
      </c>
      <c r="C474" s="78" t="s">
        <v>1060</v>
      </c>
      <c r="D474" s="79" t="s">
        <v>1761</v>
      </c>
      <c r="E474" s="80" t="s">
        <v>1061</v>
      </c>
      <c r="F474" s="81">
        <v>0.56759999999999999</v>
      </c>
      <c r="G474" s="82">
        <f t="shared" si="7"/>
        <v>3865.4184359999999</v>
      </c>
      <c r="H474" s="83" t="s">
        <v>1068</v>
      </c>
      <c r="I474" s="84">
        <v>2.37</v>
      </c>
      <c r="J474" s="80">
        <v>6</v>
      </c>
    </row>
    <row r="475" spans="1:10" ht="25.5" x14ac:dyDescent="0.2">
      <c r="A475" s="77" t="s">
        <v>1763</v>
      </c>
      <c r="B475" s="78" t="s">
        <v>1760</v>
      </c>
      <c r="C475" s="78" t="s">
        <v>1063</v>
      </c>
      <c r="D475" s="79" t="s">
        <v>1761</v>
      </c>
      <c r="E475" s="80" t="s">
        <v>1064</v>
      </c>
      <c r="F475" s="81">
        <v>0.76780000000000004</v>
      </c>
      <c r="G475" s="82">
        <f t="shared" si="7"/>
        <v>5228.8024580000001</v>
      </c>
      <c r="H475" s="83" t="s">
        <v>1068</v>
      </c>
      <c r="I475" s="84">
        <v>3.35</v>
      </c>
      <c r="J475" s="80">
        <v>9</v>
      </c>
    </row>
    <row r="476" spans="1:10" ht="25.5" x14ac:dyDescent="0.2">
      <c r="A476" s="77" t="s">
        <v>1764</v>
      </c>
      <c r="B476" s="78" t="s">
        <v>1760</v>
      </c>
      <c r="C476" s="78" t="s">
        <v>1066</v>
      </c>
      <c r="D476" s="79" t="s">
        <v>1761</v>
      </c>
      <c r="E476" s="80" t="s">
        <v>1067</v>
      </c>
      <c r="F476" s="81">
        <v>2.0924999999999998</v>
      </c>
      <c r="G476" s="82">
        <f t="shared" si="7"/>
        <v>14250.155174999998</v>
      </c>
      <c r="H476" s="83" t="s">
        <v>1058</v>
      </c>
      <c r="I476" s="84">
        <v>8.84</v>
      </c>
      <c r="J476" s="80">
        <v>26</v>
      </c>
    </row>
    <row r="477" spans="1:10" x14ac:dyDescent="0.2">
      <c r="A477" s="77" t="s">
        <v>1765</v>
      </c>
      <c r="B477" s="78" t="s">
        <v>1766</v>
      </c>
      <c r="C477" s="78" t="s">
        <v>1055</v>
      </c>
      <c r="D477" s="79" t="s">
        <v>1767</v>
      </c>
      <c r="E477" s="80" t="s">
        <v>1057</v>
      </c>
      <c r="F477" s="81">
        <v>0.56310000000000004</v>
      </c>
      <c r="G477" s="82">
        <f t="shared" si="7"/>
        <v>3834.7729410000002</v>
      </c>
      <c r="H477" s="83" t="s">
        <v>1068</v>
      </c>
      <c r="I477" s="84">
        <v>2.1</v>
      </c>
      <c r="J477" s="80">
        <v>6</v>
      </c>
    </row>
    <row r="478" spans="1:10" x14ac:dyDescent="0.2">
      <c r="A478" s="77" t="s">
        <v>1768</v>
      </c>
      <c r="B478" s="78" t="s">
        <v>1766</v>
      </c>
      <c r="C478" s="78" t="s">
        <v>1060</v>
      </c>
      <c r="D478" s="79" t="s">
        <v>1767</v>
      </c>
      <c r="E478" s="80" t="s">
        <v>1061</v>
      </c>
      <c r="F478" s="81">
        <v>0.64790000000000003</v>
      </c>
      <c r="G478" s="82">
        <f t="shared" si="7"/>
        <v>4412.2702689999996</v>
      </c>
      <c r="H478" s="83" t="s">
        <v>1068</v>
      </c>
      <c r="I478" s="84">
        <v>2.62</v>
      </c>
      <c r="J478" s="80">
        <v>6</v>
      </c>
    </row>
    <row r="479" spans="1:10" x14ac:dyDescent="0.2">
      <c r="A479" s="77" t="s">
        <v>1769</v>
      </c>
      <c r="B479" s="78" t="s">
        <v>1766</v>
      </c>
      <c r="C479" s="78" t="s">
        <v>1063</v>
      </c>
      <c r="D479" s="79" t="s">
        <v>1767</v>
      </c>
      <c r="E479" s="80" t="s">
        <v>1064</v>
      </c>
      <c r="F479" s="81">
        <v>0.78959999999999997</v>
      </c>
      <c r="G479" s="82">
        <f t="shared" si="7"/>
        <v>5377.2628559999994</v>
      </c>
      <c r="H479" s="83" t="s">
        <v>1068</v>
      </c>
      <c r="I479" s="84">
        <v>3.33</v>
      </c>
      <c r="J479" s="80">
        <v>9</v>
      </c>
    </row>
    <row r="480" spans="1:10" x14ac:dyDescent="0.2">
      <c r="A480" s="77" t="s">
        <v>1770</v>
      </c>
      <c r="B480" s="78" t="s">
        <v>1766</v>
      </c>
      <c r="C480" s="78" t="s">
        <v>1066</v>
      </c>
      <c r="D480" s="79" t="s">
        <v>1767</v>
      </c>
      <c r="E480" s="80" t="s">
        <v>1067</v>
      </c>
      <c r="F480" s="81">
        <v>1.9298</v>
      </c>
      <c r="G480" s="82">
        <f t="shared" si="7"/>
        <v>13142.150277999999</v>
      </c>
      <c r="H480" s="83" t="s">
        <v>1058</v>
      </c>
      <c r="I480" s="84">
        <v>7.36</v>
      </c>
      <c r="J480" s="80">
        <v>24</v>
      </c>
    </row>
    <row r="481" spans="1:10" ht="25.5" x14ac:dyDescent="0.2">
      <c r="A481" s="77" t="s">
        <v>1771</v>
      </c>
      <c r="B481" s="78" t="s">
        <v>1772</v>
      </c>
      <c r="C481" s="78" t="s">
        <v>1055</v>
      </c>
      <c r="D481" s="79" t="s">
        <v>1773</v>
      </c>
      <c r="E481" s="80" t="s">
        <v>1057</v>
      </c>
      <c r="F481" s="81">
        <v>0.59260000000000002</v>
      </c>
      <c r="G481" s="82">
        <f t="shared" si="7"/>
        <v>4035.671186</v>
      </c>
      <c r="H481" s="83" t="s">
        <v>1068</v>
      </c>
      <c r="I481" s="84">
        <v>2.52</v>
      </c>
      <c r="J481" s="80">
        <v>7</v>
      </c>
    </row>
    <row r="482" spans="1:10" ht="25.5" x14ac:dyDescent="0.2">
      <c r="A482" s="77" t="s">
        <v>1774</v>
      </c>
      <c r="B482" s="78" t="s">
        <v>1772</v>
      </c>
      <c r="C482" s="78" t="s">
        <v>1060</v>
      </c>
      <c r="D482" s="79" t="s">
        <v>1773</v>
      </c>
      <c r="E482" s="80" t="s">
        <v>1061</v>
      </c>
      <c r="F482" s="81">
        <v>0.68989999999999996</v>
      </c>
      <c r="G482" s="82">
        <f t="shared" si="7"/>
        <v>4698.2948889999998</v>
      </c>
      <c r="H482" s="83" t="s">
        <v>1068</v>
      </c>
      <c r="I482" s="84">
        <v>2.9</v>
      </c>
      <c r="J482" s="80">
        <v>7</v>
      </c>
    </row>
    <row r="483" spans="1:10" ht="25.5" x14ac:dyDescent="0.2">
      <c r="A483" s="77" t="s">
        <v>1775</v>
      </c>
      <c r="B483" s="78" t="s">
        <v>1772</v>
      </c>
      <c r="C483" s="78" t="s">
        <v>1063</v>
      </c>
      <c r="D483" s="79" t="s">
        <v>1773</v>
      </c>
      <c r="E483" s="80" t="s">
        <v>1064</v>
      </c>
      <c r="F483" s="81">
        <v>1.0842000000000001</v>
      </c>
      <c r="G483" s="82">
        <f t="shared" si="7"/>
        <v>7383.5212620000002</v>
      </c>
      <c r="H483" s="83" t="s">
        <v>1068</v>
      </c>
      <c r="I483" s="84">
        <v>4.8499999999999996</v>
      </c>
      <c r="J483" s="80">
        <v>13</v>
      </c>
    </row>
    <row r="484" spans="1:10" ht="25.5" x14ac:dyDescent="0.2">
      <c r="A484" s="77" t="s">
        <v>1776</v>
      </c>
      <c r="B484" s="78" t="s">
        <v>1772</v>
      </c>
      <c r="C484" s="78" t="s">
        <v>1066</v>
      </c>
      <c r="D484" s="79" t="s">
        <v>1773</v>
      </c>
      <c r="E484" s="80" t="s">
        <v>1067</v>
      </c>
      <c r="F484" s="81">
        <v>2.8698999999999999</v>
      </c>
      <c r="G484" s="82">
        <f t="shared" si="7"/>
        <v>19544.334688999999</v>
      </c>
      <c r="H484" s="83" t="s">
        <v>1058</v>
      </c>
      <c r="I484" s="84">
        <v>11.09</v>
      </c>
      <c r="J484" s="80">
        <v>33</v>
      </c>
    </row>
    <row r="485" spans="1:10" ht="25.5" x14ac:dyDescent="0.2">
      <c r="A485" s="77" t="s">
        <v>1777</v>
      </c>
      <c r="B485" s="78" t="s">
        <v>1778</v>
      </c>
      <c r="C485" s="78" t="s">
        <v>1055</v>
      </c>
      <c r="D485" s="79" t="s">
        <v>1779</v>
      </c>
      <c r="E485" s="80" t="s">
        <v>1057</v>
      </c>
      <c r="F485" s="81">
        <v>0.55559999999999998</v>
      </c>
      <c r="G485" s="82">
        <f t="shared" si="7"/>
        <v>3783.6971159999998</v>
      </c>
      <c r="H485" s="83" t="s">
        <v>1068</v>
      </c>
      <c r="I485" s="84">
        <v>1.87</v>
      </c>
      <c r="J485" s="80">
        <v>4</v>
      </c>
    </row>
    <row r="486" spans="1:10" ht="25.5" x14ac:dyDescent="0.2">
      <c r="A486" s="77" t="s">
        <v>1780</v>
      </c>
      <c r="B486" s="78" t="s">
        <v>1778</v>
      </c>
      <c r="C486" s="78" t="s">
        <v>1060</v>
      </c>
      <c r="D486" s="79" t="s">
        <v>1779</v>
      </c>
      <c r="E486" s="80" t="s">
        <v>1061</v>
      </c>
      <c r="F486" s="81">
        <v>0.64059999999999995</v>
      </c>
      <c r="G486" s="82">
        <f t="shared" si="7"/>
        <v>4362.5564659999991</v>
      </c>
      <c r="H486" s="83" t="s">
        <v>1068</v>
      </c>
      <c r="I486" s="84">
        <v>2.2999999999999998</v>
      </c>
      <c r="J486" s="80">
        <v>6</v>
      </c>
    </row>
    <row r="487" spans="1:10" ht="25.5" x14ac:dyDescent="0.2">
      <c r="A487" s="77" t="s">
        <v>1781</v>
      </c>
      <c r="B487" s="78" t="s">
        <v>1778</v>
      </c>
      <c r="C487" s="78" t="s">
        <v>1063</v>
      </c>
      <c r="D487" s="79" t="s">
        <v>1779</v>
      </c>
      <c r="E487" s="80" t="s">
        <v>1064</v>
      </c>
      <c r="F487" s="81">
        <v>0.92449999999999999</v>
      </c>
      <c r="G487" s="82">
        <f t="shared" si="7"/>
        <v>6295.9466949999996</v>
      </c>
      <c r="H487" s="83" t="s">
        <v>1068</v>
      </c>
      <c r="I487" s="84">
        <v>3.51</v>
      </c>
      <c r="J487" s="80">
        <v>10</v>
      </c>
    </row>
    <row r="488" spans="1:10" ht="25.5" x14ac:dyDescent="0.2">
      <c r="A488" s="77" t="s">
        <v>1782</v>
      </c>
      <c r="B488" s="78" t="s">
        <v>1778</v>
      </c>
      <c r="C488" s="78" t="s">
        <v>1066</v>
      </c>
      <c r="D488" s="79" t="s">
        <v>1779</v>
      </c>
      <c r="E488" s="80" t="s">
        <v>1067</v>
      </c>
      <c r="F488" s="81">
        <v>2.5255999999999998</v>
      </c>
      <c r="G488" s="82">
        <f t="shared" si="7"/>
        <v>17199.613815999997</v>
      </c>
      <c r="H488" s="83" t="s">
        <v>1058</v>
      </c>
      <c r="I488" s="84">
        <v>8.92</v>
      </c>
      <c r="J488" s="80">
        <v>24</v>
      </c>
    </row>
    <row r="489" spans="1:10" x14ac:dyDescent="0.2">
      <c r="A489" s="77" t="s">
        <v>1783</v>
      </c>
      <c r="B489" s="78" t="s">
        <v>1784</v>
      </c>
      <c r="C489" s="78" t="s">
        <v>1055</v>
      </c>
      <c r="D489" s="79" t="s">
        <v>1785</v>
      </c>
      <c r="E489" s="80" t="s">
        <v>1057</v>
      </c>
      <c r="F489" s="81">
        <v>0.55989999999999995</v>
      </c>
      <c r="G489" s="82">
        <f t="shared" si="7"/>
        <v>3812.9805889999993</v>
      </c>
      <c r="H489" s="83" t="s">
        <v>1068</v>
      </c>
      <c r="I489" s="84">
        <v>2.4300000000000002</v>
      </c>
      <c r="J489" s="80">
        <v>6</v>
      </c>
    </row>
    <row r="490" spans="1:10" x14ac:dyDescent="0.2">
      <c r="A490" s="77" t="s">
        <v>1786</v>
      </c>
      <c r="B490" s="78" t="s">
        <v>1784</v>
      </c>
      <c r="C490" s="78" t="s">
        <v>1060</v>
      </c>
      <c r="D490" s="79" t="s">
        <v>1785</v>
      </c>
      <c r="E490" s="80" t="s">
        <v>1061</v>
      </c>
      <c r="F490" s="81">
        <v>0.69730000000000003</v>
      </c>
      <c r="G490" s="82">
        <f t="shared" si="7"/>
        <v>4748.689703</v>
      </c>
      <c r="H490" s="83" t="s">
        <v>1068</v>
      </c>
      <c r="I490" s="84">
        <v>3.17</v>
      </c>
      <c r="J490" s="80">
        <v>9</v>
      </c>
    </row>
    <row r="491" spans="1:10" x14ac:dyDescent="0.2">
      <c r="A491" s="77" t="s">
        <v>1787</v>
      </c>
      <c r="B491" s="78" t="s">
        <v>1784</v>
      </c>
      <c r="C491" s="78" t="s">
        <v>1063</v>
      </c>
      <c r="D491" s="79" t="s">
        <v>1785</v>
      </c>
      <c r="E491" s="80" t="s">
        <v>1064</v>
      </c>
      <c r="F491" s="81">
        <v>0.9506</v>
      </c>
      <c r="G491" s="82">
        <f t="shared" si="7"/>
        <v>6473.6905659999993</v>
      </c>
      <c r="H491" s="83" t="s">
        <v>1068</v>
      </c>
      <c r="I491" s="84">
        <v>4.08</v>
      </c>
      <c r="J491" s="80">
        <v>12</v>
      </c>
    </row>
    <row r="492" spans="1:10" x14ac:dyDescent="0.2">
      <c r="A492" s="77" t="s">
        <v>1788</v>
      </c>
      <c r="B492" s="78" t="s">
        <v>1784</v>
      </c>
      <c r="C492" s="78" t="s">
        <v>1066</v>
      </c>
      <c r="D492" s="79" t="s">
        <v>1785</v>
      </c>
      <c r="E492" s="80" t="s">
        <v>1067</v>
      </c>
      <c r="F492" s="81">
        <v>2.4767000000000001</v>
      </c>
      <c r="G492" s="82">
        <f t="shared" si="7"/>
        <v>16866.599437000001</v>
      </c>
      <c r="H492" s="83" t="s">
        <v>1058</v>
      </c>
      <c r="I492" s="84">
        <v>9.5500000000000007</v>
      </c>
      <c r="J492" s="80">
        <v>30</v>
      </c>
    </row>
    <row r="493" spans="1:10" ht="25.5" x14ac:dyDescent="0.2">
      <c r="A493" s="77" t="s">
        <v>1789</v>
      </c>
      <c r="B493" s="78" t="s">
        <v>1790</v>
      </c>
      <c r="C493" s="78" t="s">
        <v>1055</v>
      </c>
      <c r="D493" s="79" t="s">
        <v>1791</v>
      </c>
      <c r="E493" s="80" t="s">
        <v>1057</v>
      </c>
      <c r="F493" s="81">
        <v>1.8429</v>
      </c>
      <c r="G493" s="82">
        <f t="shared" si="7"/>
        <v>12550.351718999998</v>
      </c>
      <c r="H493" s="83" t="s">
        <v>1058</v>
      </c>
      <c r="I493" s="84">
        <v>4.51</v>
      </c>
      <c r="J493" s="80">
        <v>12</v>
      </c>
    </row>
    <row r="494" spans="1:10" ht="25.5" x14ac:dyDescent="0.2">
      <c r="A494" s="77" t="s">
        <v>1792</v>
      </c>
      <c r="B494" s="78" t="s">
        <v>1790</v>
      </c>
      <c r="C494" s="78" t="s">
        <v>1060</v>
      </c>
      <c r="D494" s="79" t="s">
        <v>1791</v>
      </c>
      <c r="E494" s="80" t="s">
        <v>1061</v>
      </c>
      <c r="F494" s="81">
        <v>2.1865999999999999</v>
      </c>
      <c r="G494" s="82">
        <f t="shared" si="7"/>
        <v>14890.986525999999</v>
      </c>
      <c r="H494" s="83" t="s">
        <v>1068</v>
      </c>
      <c r="I494" s="84">
        <v>6.6</v>
      </c>
      <c r="J494" s="80">
        <v>15</v>
      </c>
    </row>
    <row r="495" spans="1:10" ht="25.5" x14ac:dyDescent="0.2">
      <c r="A495" s="77" t="s">
        <v>1793</v>
      </c>
      <c r="B495" s="78" t="s">
        <v>1790</v>
      </c>
      <c r="C495" s="78" t="s">
        <v>1063</v>
      </c>
      <c r="D495" s="79" t="s">
        <v>1791</v>
      </c>
      <c r="E495" s="80" t="s">
        <v>1064</v>
      </c>
      <c r="F495" s="81">
        <v>3.7252999999999998</v>
      </c>
      <c r="G495" s="82">
        <f t="shared" si="7"/>
        <v>25369.702782999997</v>
      </c>
      <c r="H495" s="83" t="s">
        <v>1058</v>
      </c>
      <c r="I495" s="84">
        <v>10.49</v>
      </c>
      <c r="J495" s="80">
        <v>26</v>
      </c>
    </row>
    <row r="496" spans="1:10" ht="25.5" x14ac:dyDescent="0.2">
      <c r="A496" s="77" t="s">
        <v>1794</v>
      </c>
      <c r="B496" s="78" t="s">
        <v>1790</v>
      </c>
      <c r="C496" s="78" t="s">
        <v>1066</v>
      </c>
      <c r="D496" s="79" t="s">
        <v>1791</v>
      </c>
      <c r="E496" s="80" t="s">
        <v>1067</v>
      </c>
      <c r="F496" s="81">
        <v>8.5761000000000003</v>
      </c>
      <c r="G496" s="82">
        <f t="shared" si="7"/>
        <v>58404.184370999996</v>
      </c>
      <c r="H496" s="83" t="s">
        <v>1058</v>
      </c>
      <c r="I496" s="84">
        <v>21.13</v>
      </c>
      <c r="J496" s="80">
        <v>58</v>
      </c>
    </row>
    <row r="497" spans="1:10" x14ac:dyDescent="0.2">
      <c r="A497" s="77" t="s">
        <v>1795</v>
      </c>
      <c r="B497" s="78" t="s">
        <v>1796</v>
      </c>
      <c r="C497" s="78" t="s">
        <v>1055</v>
      </c>
      <c r="D497" s="79" t="s">
        <v>1797</v>
      </c>
      <c r="E497" s="80" t="s">
        <v>1057</v>
      </c>
      <c r="F497" s="81">
        <v>1.4034</v>
      </c>
      <c r="G497" s="82">
        <f t="shared" si="7"/>
        <v>9557.3083740000002</v>
      </c>
      <c r="H497" s="83" t="s">
        <v>1058</v>
      </c>
      <c r="I497" s="84">
        <v>4.4000000000000004</v>
      </c>
      <c r="J497" s="80">
        <v>11</v>
      </c>
    </row>
    <row r="498" spans="1:10" x14ac:dyDescent="0.2">
      <c r="A498" s="77" t="s">
        <v>1798</v>
      </c>
      <c r="B498" s="78" t="s">
        <v>1796</v>
      </c>
      <c r="C498" s="78" t="s">
        <v>1060</v>
      </c>
      <c r="D498" s="79" t="s">
        <v>1797</v>
      </c>
      <c r="E498" s="80" t="s">
        <v>1061</v>
      </c>
      <c r="F498" s="81">
        <v>2.0348000000000002</v>
      </c>
      <c r="G498" s="82">
        <f t="shared" si="7"/>
        <v>13857.211828000001</v>
      </c>
      <c r="H498" s="83" t="s">
        <v>1058</v>
      </c>
      <c r="I498" s="84">
        <v>6.73</v>
      </c>
      <c r="J498" s="80">
        <v>16</v>
      </c>
    </row>
    <row r="499" spans="1:10" x14ac:dyDescent="0.2">
      <c r="A499" s="77" t="s">
        <v>1799</v>
      </c>
      <c r="B499" s="78" t="s">
        <v>1796</v>
      </c>
      <c r="C499" s="78" t="s">
        <v>1063</v>
      </c>
      <c r="D499" s="79" t="s">
        <v>1797</v>
      </c>
      <c r="E499" s="80" t="s">
        <v>1064</v>
      </c>
      <c r="F499" s="81">
        <v>3.0255999999999998</v>
      </c>
      <c r="G499" s="82">
        <f t="shared" si="7"/>
        <v>20604.668815999998</v>
      </c>
      <c r="H499" s="83" t="s">
        <v>1058</v>
      </c>
      <c r="I499" s="84">
        <v>10.86</v>
      </c>
      <c r="J499" s="80">
        <v>27</v>
      </c>
    </row>
    <row r="500" spans="1:10" x14ac:dyDescent="0.2">
      <c r="A500" s="77" t="s">
        <v>1800</v>
      </c>
      <c r="B500" s="78" t="s">
        <v>1796</v>
      </c>
      <c r="C500" s="78" t="s">
        <v>1066</v>
      </c>
      <c r="D500" s="79" t="s">
        <v>1797</v>
      </c>
      <c r="E500" s="80" t="s">
        <v>1067</v>
      </c>
      <c r="F500" s="81">
        <v>6.1295000000000002</v>
      </c>
      <c r="G500" s="82">
        <f t="shared" si="7"/>
        <v>41742.569244999999</v>
      </c>
      <c r="H500" s="83" t="s">
        <v>1058</v>
      </c>
      <c r="I500" s="84">
        <v>18.690000000000001</v>
      </c>
      <c r="J500" s="80">
        <v>44</v>
      </c>
    </row>
    <row r="501" spans="1:10" x14ac:dyDescent="0.2">
      <c r="A501" s="77" t="s">
        <v>1801</v>
      </c>
      <c r="B501" s="78" t="s">
        <v>1802</v>
      </c>
      <c r="C501" s="78" t="s">
        <v>1055</v>
      </c>
      <c r="D501" s="79" t="s">
        <v>1803</v>
      </c>
      <c r="E501" s="80" t="s">
        <v>1057</v>
      </c>
      <c r="F501" s="81">
        <v>1.2381</v>
      </c>
      <c r="G501" s="82">
        <f t="shared" si="7"/>
        <v>8431.5971909999989</v>
      </c>
      <c r="H501" s="83" t="s">
        <v>1068</v>
      </c>
      <c r="I501" s="84">
        <v>4</v>
      </c>
      <c r="J501" s="80">
        <v>10</v>
      </c>
    </row>
    <row r="502" spans="1:10" x14ac:dyDescent="0.2">
      <c r="A502" s="77" t="s">
        <v>1804</v>
      </c>
      <c r="B502" s="78" t="s">
        <v>1802</v>
      </c>
      <c r="C502" s="78" t="s">
        <v>1060</v>
      </c>
      <c r="D502" s="79" t="s">
        <v>1803</v>
      </c>
      <c r="E502" s="80" t="s">
        <v>1061</v>
      </c>
      <c r="F502" s="81">
        <v>1.5738000000000001</v>
      </c>
      <c r="G502" s="82">
        <f t="shared" si="7"/>
        <v>10717.751118</v>
      </c>
      <c r="H502" s="83" t="s">
        <v>1068</v>
      </c>
      <c r="I502" s="84">
        <v>5.58</v>
      </c>
      <c r="J502" s="80">
        <v>12</v>
      </c>
    </row>
    <row r="503" spans="1:10" x14ac:dyDescent="0.2">
      <c r="A503" s="77" t="s">
        <v>1805</v>
      </c>
      <c r="B503" s="78" t="s">
        <v>1802</v>
      </c>
      <c r="C503" s="78" t="s">
        <v>1063</v>
      </c>
      <c r="D503" s="79" t="s">
        <v>1803</v>
      </c>
      <c r="E503" s="80" t="s">
        <v>1064</v>
      </c>
      <c r="F503" s="81">
        <v>2.137</v>
      </c>
      <c r="G503" s="82">
        <f t="shared" si="7"/>
        <v>14553.20507</v>
      </c>
      <c r="H503" s="83" t="s">
        <v>1068</v>
      </c>
      <c r="I503" s="84">
        <v>7.46</v>
      </c>
      <c r="J503" s="80">
        <v>17</v>
      </c>
    </row>
    <row r="504" spans="1:10" x14ac:dyDescent="0.2">
      <c r="A504" s="77" t="s">
        <v>1806</v>
      </c>
      <c r="B504" s="78" t="s">
        <v>1802</v>
      </c>
      <c r="C504" s="78" t="s">
        <v>1066</v>
      </c>
      <c r="D504" s="79" t="s">
        <v>1803</v>
      </c>
      <c r="E504" s="80" t="s">
        <v>1067</v>
      </c>
      <c r="F504" s="81">
        <v>5.4893999999999998</v>
      </c>
      <c r="G504" s="82">
        <f t="shared" si="7"/>
        <v>37383.417834</v>
      </c>
      <c r="H504" s="83" t="s">
        <v>1058</v>
      </c>
      <c r="I504" s="84">
        <v>16.43</v>
      </c>
      <c r="J504" s="80">
        <v>41</v>
      </c>
    </row>
    <row r="505" spans="1:10" x14ac:dyDescent="0.2">
      <c r="A505" s="77" t="s">
        <v>1807</v>
      </c>
      <c r="B505" s="78" t="s">
        <v>1808</v>
      </c>
      <c r="C505" s="78" t="s">
        <v>1055</v>
      </c>
      <c r="D505" s="79" t="s">
        <v>848</v>
      </c>
      <c r="E505" s="80" t="s">
        <v>1057</v>
      </c>
      <c r="F505" s="81">
        <v>0.81679999999999997</v>
      </c>
      <c r="G505" s="82">
        <f t="shared" si="7"/>
        <v>5562.497848</v>
      </c>
      <c r="H505" s="83" t="s">
        <v>1068</v>
      </c>
      <c r="I505" s="84">
        <v>1.86</v>
      </c>
      <c r="J505" s="80">
        <v>4</v>
      </c>
    </row>
    <row r="506" spans="1:10" x14ac:dyDescent="0.2">
      <c r="A506" s="77" t="s">
        <v>1809</v>
      </c>
      <c r="B506" s="78" t="s">
        <v>1808</v>
      </c>
      <c r="C506" s="78" t="s">
        <v>1060</v>
      </c>
      <c r="D506" s="79" t="s">
        <v>848</v>
      </c>
      <c r="E506" s="80" t="s">
        <v>1061</v>
      </c>
      <c r="F506" s="81">
        <v>1.0327999999999999</v>
      </c>
      <c r="G506" s="82">
        <f t="shared" si="7"/>
        <v>7033.4816079999991</v>
      </c>
      <c r="H506" s="83" t="s">
        <v>1068</v>
      </c>
      <c r="I506" s="84">
        <v>2.82</v>
      </c>
      <c r="J506" s="80">
        <v>6</v>
      </c>
    </row>
    <row r="507" spans="1:10" x14ac:dyDescent="0.2">
      <c r="A507" s="77" t="s">
        <v>1810</v>
      </c>
      <c r="B507" s="78" t="s">
        <v>1808</v>
      </c>
      <c r="C507" s="78" t="s">
        <v>1063</v>
      </c>
      <c r="D507" s="79" t="s">
        <v>848</v>
      </c>
      <c r="E507" s="80" t="s">
        <v>1064</v>
      </c>
      <c r="F507" s="81">
        <v>1.5067999999999999</v>
      </c>
      <c r="G507" s="82">
        <f t="shared" si="7"/>
        <v>10261.473747999999</v>
      </c>
      <c r="H507" s="83" t="s">
        <v>1068</v>
      </c>
      <c r="I507" s="84">
        <v>4.96</v>
      </c>
      <c r="J507" s="80">
        <v>12</v>
      </c>
    </row>
    <row r="508" spans="1:10" x14ac:dyDescent="0.2">
      <c r="A508" s="77" t="s">
        <v>1811</v>
      </c>
      <c r="B508" s="78" t="s">
        <v>1808</v>
      </c>
      <c r="C508" s="78" t="s">
        <v>1066</v>
      </c>
      <c r="D508" s="79" t="s">
        <v>848</v>
      </c>
      <c r="E508" s="80" t="s">
        <v>1067</v>
      </c>
      <c r="F508" s="81">
        <v>4.2051999999999996</v>
      </c>
      <c r="G508" s="82">
        <f t="shared" si="7"/>
        <v>28637.874571999997</v>
      </c>
      <c r="H508" s="83" t="s">
        <v>1058</v>
      </c>
      <c r="I508" s="84">
        <v>13.08</v>
      </c>
      <c r="J508" s="80">
        <v>32</v>
      </c>
    </row>
    <row r="509" spans="1:10" ht="25.5" x14ac:dyDescent="0.2">
      <c r="A509" s="77" t="s">
        <v>1812</v>
      </c>
      <c r="B509" s="78" t="s">
        <v>1813</v>
      </c>
      <c r="C509" s="78" t="s">
        <v>1055</v>
      </c>
      <c r="D509" s="79" t="s">
        <v>1814</v>
      </c>
      <c r="E509" s="80" t="s">
        <v>1057</v>
      </c>
      <c r="F509" s="81">
        <v>1.5182</v>
      </c>
      <c r="G509" s="82">
        <f t="shared" si="7"/>
        <v>10339.109001999999</v>
      </c>
      <c r="H509" s="83" t="s">
        <v>1058</v>
      </c>
      <c r="I509" s="84">
        <v>4.13</v>
      </c>
      <c r="J509" s="80">
        <v>12</v>
      </c>
    </row>
    <row r="510" spans="1:10" ht="25.5" x14ac:dyDescent="0.2">
      <c r="A510" s="77" t="s">
        <v>1815</v>
      </c>
      <c r="B510" s="78" t="s">
        <v>1813</v>
      </c>
      <c r="C510" s="78" t="s">
        <v>1060</v>
      </c>
      <c r="D510" s="79" t="s">
        <v>1814</v>
      </c>
      <c r="E510" s="80" t="s">
        <v>1061</v>
      </c>
      <c r="F510" s="81">
        <v>1.6677</v>
      </c>
      <c r="G510" s="82">
        <f t="shared" si="7"/>
        <v>11357.220447</v>
      </c>
      <c r="H510" s="83" t="s">
        <v>1058</v>
      </c>
      <c r="I510" s="84">
        <v>5.09</v>
      </c>
      <c r="J510" s="80">
        <v>15</v>
      </c>
    </row>
    <row r="511" spans="1:10" ht="25.5" x14ac:dyDescent="0.2">
      <c r="A511" s="77" t="s">
        <v>1816</v>
      </c>
      <c r="B511" s="78" t="s">
        <v>1813</v>
      </c>
      <c r="C511" s="78" t="s">
        <v>1063</v>
      </c>
      <c r="D511" s="79" t="s">
        <v>1814</v>
      </c>
      <c r="E511" s="80" t="s">
        <v>1064</v>
      </c>
      <c r="F511" s="81">
        <v>2.8448000000000002</v>
      </c>
      <c r="G511" s="82">
        <f t="shared" si="7"/>
        <v>19373.400927999999</v>
      </c>
      <c r="H511" s="83" t="s">
        <v>1058</v>
      </c>
      <c r="I511" s="84">
        <v>9.92</v>
      </c>
      <c r="J511" s="80">
        <v>28</v>
      </c>
    </row>
    <row r="512" spans="1:10" ht="25.5" x14ac:dyDescent="0.2">
      <c r="A512" s="77" t="s">
        <v>1817</v>
      </c>
      <c r="B512" s="78" t="s">
        <v>1813</v>
      </c>
      <c r="C512" s="78" t="s">
        <v>1066</v>
      </c>
      <c r="D512" s="79" t="s">
        <v>1814</v>
      </c>
      <c r="E512" s="80" t="s">
        <v>1067</v>
      </c>
      <c r="F512" s="81">
        <v>7.0084</v>
      </c>
      <c r="G512" s="82">
        <f t="shared" si="7"/>
        <v>47727.974923999995</v>
      </c>
      <c r="H512" s="83" t="s">
        <v>1058</v>
      </c>
      <c r="I512" s="84">
        <v>21.01</v>
      </c>
      <c r="J512" s="80">
        <v>57</v>
      </c>
    </row>
    <row r="513" spans="1:10" ht="25.5" x14ac:dyDescent="0.2">
      <c r="A513" s="77" t="s">
        <v>1818</v>
      </c>
      <c r="B513" s="78" t="s">
        <v>1819</v>
      </c>
      <c r="C513" s="78" t="s">
        <v>1055</v>
      </c>
      <c r="D513" s="79" t="s">
        <v>1820</v>
      </c>
      <c r="E513" s="80" t="s">
        <v>1057</v>
      </c>
      <c r="F513" s="81">
        <v>0.54830000000000001</v>
      </c>
      <c r="G513" s="82">
        <f t="shared" si="7"/>
        <v>3733.9833129999997</v>
      </c>
      <c r="H513" s="83" t="s">
        <v>1058</v>
      </c>
      <c r="I513" s="84">
        <v>2.63</v>
      </c>
      <c r="J513" s="80">
        <v>7</v>
      </c>
    </row>
    <row r="514" spans="1:10" ht="25.5" x14ac:dyDescent="0.2">
      <c r="A514" s="77" t="s">
        <v>1821</v>
      </c>
      <c r="B514" s="78" t="s">
        <v>1819</v>
      </c>
      <c r="C514" s="78" t="s">
        <v>1060</v>
      </c>
      <c r="D514" s="79" t="s">
        <v>1820</v>
      </c>
      <c r="E514" s="80" t="s">
        <v>1061</v>
      </c>
      <c r="F514" s="81">
        <v>0.6583</v>
      </c>
      <c r="G514" s="82">
        <f t="shared" si="7"/>
        <v>4483.095413</v>
      </c>
      <c r="H514" s="83" t="s">
        <v>1068</v>
      </c>
      <c r="I514" s="84">
        <v>3.03</v>
      </c>
      <c r="J514" s="80">
        <v>8</v>
      </c>
    </row>
    <row r="515" spans="1:10" ht="25.5" x14ac:dyDescent="0.2">
      <c r="A515" s="77" t="s">
        <v>1822</v>
      </c>
      <c r="B515" s="78" t="s">
        <v>1819</v>
      </c>
      <c r="C515" s="78" t="s">
        <v>1063</v>
      </c>
      <c r="D515" s="79" t="s">
        <v>1820</v>
      </c>
      <c r="E515" s="80" t="s">
        <v>1064</v>
      </c>
      <c r="F515" s="81">
        <v>1.1614</v>
      </c>
      <c r="G515" s="82">
        <f t="shared" si="7"/>
        <v>7909.2617539999992</v>
      </c>
      <c r="H515" s="83" t="s">
        <v>1068</v>
      </c>
      <c r="I515" s="84">
        <v>5.74</v>
      </c>
      <c r="J515" s="80">
        <v>17</v>
      </c>
    </row>
    <row r="516" spans="1:10" ht="25.5" x14ac:dyDescent="0.2">
      <c r="A516" s="77" t="s">
        <v>1823</v>
      </c>
      <c r="B516" s="78" t="s">
        <v>1819</v>
      </c>
      <c r="C516" s="78" t="s">
        <v>1066</v>
      </c>
      <c r="D516" s="79" t="s">
        <v>1820</v>
      </c>
      <c r="E516" s="80" t="s">
        <v>1067</v>
      </c>
      <c r="F516" s="81">
        <v>2.7422</v>
      </c>
      <c r="G516" s="82">
        <f t="shared" si="7"/>
        <v>18674.683642</v>
      </c>
      <c r="H516" s="83" t="s">
        <v>1068</v>
      </c>
      <c r="I516" s="84">
        <v>11.6</v>
      </c>
      <c r="J516" s="80">
        <v>34</v>
      </c>
    </row>
    <row r="517" spans="1:10" x14ac:dyDescent="0.2">
      <c r="A517" s="77" t="s">
        <v>1824</v>
      </c>
      <c r="B517" s="78" t="s">
        <v>1825</v>
      </c>
      <c r="C517" s="78" t="s">
        <v>1055</v>
      </c>
      <c r="D517" s="79" t="s">
        <v>1826</v>
      </c>
      <c r="E517" s="80" t="s">
        <v>1057</v>
      </c>
      <c r="F517" s="81">
        <v>0.58799999999999997</v>
      </c>
      <c r="G517" s="82">
        <f t="shared" si="7"/>
        <v>4004.3446799999997</v>
      </c>
      <c r="H517" s="83" t="s">
        <v>1058</v>
      </c>
      <c r="I517" s="84">
        <v>2.67</v>
      </c>
      <c r="J517" s="80">
        <v>8</v>
      </c>
    </row>
    <row r="518" spans="1:10" x14ac:dyDescent="0.2">
      <c r="A518" s="77" t="s">
        <v>1827</v>
      </c>
      <c r="B518" s="78" t="s">
        <v>1825</v>
      </c>
      <c r="C518" s="78" t="s">
        <v>1060</v>
      </c>
      <c r="D518" s="79" t="s">
        <v>1826</v>
      </c>
      <c r="E518" s="80" t="s">
        <v>1061</v>
      </c>
      <c r="F518" s="81">
        <v>0.65139999999999998</v>
      </c>
      <c r="G518" s="82">
        <f t="shared" si="7"/>
        <v>4436.105654</v>
      </c>
      <c r="H518" s="83" t="s">
        <v>1068</v>
      </c>
      <c r="I518" s="84">
        <v>2.88</v>
      </c>
      <c r="J518" s="80">
        <v>7</v>
      </c>
    </row>
    <row r="519" spans="1:10" x14ac:dyDescent="0.2">
      <c r="A519" s="77" t="s">
        <v>1828</v>
      </c>
      <c r="B519" s="78" t="s">
        <v>1825</v>
      </c>
      <c r="C519" s="78" t="s">
        <v>1063</v>
      </c>
      <c r="D519" s="79" t="s">
        <v>1826</v>
      </c>
      <c r="E519" s="80" t="s">
        <v>1064</v>
      </c>
      <c r="F519" s="81">
        <v>1.0052000000000001</v>
      </c>
      <c r="G519" s="82">
        <f t="shared" si="7"/>
        <v>6845.5225719999999</v>
      </c>
      <c r="H519" s="83" t="s">
        <v>1068</v>
      </c>
      <c r="I519" s="84">
        <v>4.6500000000000004</v>
      </c>
      <c r="J519" s="80">
        <v>13</v>
      </c>
    </row>
    <row r="520" spans="1:10" x14ac:dyDescent="0.2">
      <c r="A520" s="77" t="s">
        <v>1829</v>
      </c>
      <c r="B520" s="78" t="s">
        <v>1825</v>
      </c>
      <c r="C520" s="78" t="s">
        <v>1066</v>
      </c>
      <c r="D520" s="79" t="s">
        <v>1826</v>
      </c>
      <c r="E520" s="80" t="s">
        <v>1067</v>
      </c>
      <c r="F520" s="81">
        <v>2.2363</v>
      </c>
      <c r="G520" s="82">
        <f t="shared" si="7"/>
        <v>15229.448992999998</v>
      </c>
      <c r="H520" s="83" t="s">
        <v>1068</v>
      </c>
      <c r="I520" s="84">
        <v>9.7100000000000009</v>
      </c>
      <c r="J520" s="80">
        <v>29</v>
      </c>
    </row>
    <row r="521" spans="1:10" ht="25.5" x14ac:dyDescent="0.2">
      <c r="A521" s="77" t="s">
        <v>1830</v>
      </c>
      <c r="B521" s="78" t="s">
        <v>1831</v>
      </c>
      <c r="C521" s="78" t="s">
        <v>1055</v>
      </c>
      <c r="D521" s="79" t="s">
        <v>1832</v>
      </c>
      <c r="E521" s="80" t="s">
        <v>1057</v>
      </c>
      <c r="F521" s="81">
        <v>0.74880000000000002</v>
      </c>
      <c r="G521" s="82">
        <f t="shared" ref="G521:G584" si="8">F521*$G$7</f>
        <v>5099.4103679999998</v>
      </c>
      <c r="H521" s="83" t="s">
        <v>1058</v>
      </c>
      <c r="I521" s="84">
        <v>2.96</v>
      </c>
      <c r="J521" s="80">
        <v>9</v>
      </c>
    </row>
    <row r="522" spans="1:10" ht="25.5" x14ac:dyDescent="0.2">
      <c r="A522" s="77" t="s">
        <v>1833</v>
      </c>
      <c r="B522" s="78" t="s">
        <v>1831</v>
      </c>
      <c r="C522" s="78" t="s">
        <v>1060</v>
      </c>
      <c r="D522" s="79" t="s">
        <v>1832</v>
      </c>
      <c r="E522" s="80" t="s">
        <v>1061</v>
      </c>
      <c r="F522" s="81">
        <v>0.95140000000000002</v>
      </c>
      <c r="G522" s="82">
        <f t="shared" si="8"/>
        <v>6479.1386539999994</v>
      </c>
      <c r="H522" s="83" t="s">
        <v>1058</v>
      </c>
      <c r="I522" s="84">
        <v>3.96</v>
      </c>
      <c r="J522" s="80">
        <v>11</v>
      </c>
    </row>
    <row r="523" spans="1:10" ht="25.5" x14ac:dyDescent="0.2">
      <c r="A523" s="77" t="s">
        <v>1834</v>
      </c>
      <c r="B523" s="78" t="s">
        <v>1831</v>
      </c>
      <c r="C523" s="78" t="s">
        <v>1063</v>
      </c>
      <c r="D523" s="79" t="s">
        <v>1832</v>
      </c>
      <c r="E523" s="80" t="s">
        <v>1064</v>
      </c>
      <c r="F523" s="81">
        <v>1.2306999999999999</v>
      </c>
      <c r="G523" s="82">
        <f t="shared" si="8"/>
        <v>8381.2023769999996</v>
      </c>
      <c r="H523" s="83" t="s">
        <v>1068</v>
      </c>
      <c r="I523" s="84">
        <v>5.36</v>
      </c>
      <c r="J523" s="80">
        <v>14</v>
      </c>
    </row>
    <row r="524" spans="1:10" ht="25.5" x14ac:dyDescent="0.2">
      <c r="A524" s="77" t="s">
        <v>1835</v>
      </c>
      <c r="B524" s="78" t="s">
        <v>1831</v>
      </c>
      <c r="C524" s="78" t="s">
        <v>1066</v>
      </c>
      <c r="D524" s="79" t="s">
        <v>1832</v>
      </c>
      <c r="E524" s="80" t="s">
        <v>1067</v>
      </c>
      <c r="F524" s="81">
        <v>2.4824999999999999</v>
      </c>
      <c r="G524" s="82">
        <f t="shared" si="8"/>
        <v>16906.098074999998</v>
      </c>
      <c r="H524" s="83" t="s">
        <v>1058</v>
      </c>
      <c r="I524" s="84">
        <v>9.15</v>
      </c>
      <c r="J524" s="80">
        <v>26</v>
      </c>
    </row>
    <row r="525" spans="1:10" ht="25.5" x14ac:dyDescent="0.2">
      <c r="A525" s="77" t="s">
        <v>1836</v>
      </c>
      <c r="B525" s="78" t="s">
        <v>1837</v>
      </c>
      <c r="C525" s="78" t="s">
        <v>1055</v>
      </c>
      <c r="D525" s="79" t="s">
        <v>1838</v>
      </c>
      <c r="E525" s="80" t="s">
        <v>1057</v>
      </c>
      <c r="F525" s="81">
        <v>0.59</v>
      </c>
      <c r="G525" s="82">
        <f t="shared" si="8"/>
        <v>4017.9648999999995</v>
      </c>
      <c r="H525" s="83" t="s">
        <v>1068</v>
      </c>
      <c r="I525" s="84">
        <v>2.79</v>
      </c>
      <c r="J525" s="80">
        <v>6</v>
      </c>
    </row>
    <row r="526" spans="1:10" ht="25.5" x14ac:dyDescent="0.2">
      <c r="A526" s="77" t="s">
        <v>1839</v>
      </c>
      <c r="B526" s="78" t="s">
        <v>1837</v>
      </c>
      <c r="C526" s="78" t="s">
        <v>1060</v>
      </c>
      <c r="D526" s="79" t="s">
        <v>1838</v>
      </c>
      <c r="E526" s="80" t="s">
        <v>1061</v>
      </c>
      <c r="F526" s="81">
        <v>0.7046</v>
      </c>
      <c r="G526" s="82">
        <f t="shared" si="8"/>
        <v>4798.4035059999997</v>
      </c>
      <c r="H526" s="83" t="s">
        <v>1068</v>
      </c>
      <c r="I526" s="84">
        <v>3.33</v>
      </c>
      <c r="J526" s="80">
        <v>8</v>
      </c>
    </row>
    <row r="527" spans="1:10" ht="25.5" x14ac:dyDescent="0.2">
      <c r="A527" s="77" t="s">
        <v>1840</v>
      </c>
      <c r="B527" s="78" t="s">
        <v>1837</v>
      </c>
      <c r="C527" s="78" t="s">
        <v>1063</v>
      </c>
      <c r="D527" s="79" t="s">
        <v>1838</v>
      </c>
      <c r="E527" s="80" t="s">
        <v>1064</v>
      </c>
      <c r="F527" s="81">
        <v>1.0583</v>
      </c>
      <c r="G527" s="82">
        <f t="shared" si="8"/>
        <v>7207.1394129999999</v>
      </c>
      <c r="H527" s="83" t="s">
        <v>1068</v>
      </c>
      <c r="I527" s="84">
        <v>5.05</v>
      </c>
      <c r="J527" s="80">
        <v>13</v>
      </c>
    </row>
    <row r="528" spans="1:10" ht="25.5" x14ac:dyDescent="0.2">
      <c r="A528" s="77" t="s">
        <v>1841</v>
      </c>
      <c r="B528" s="78" t="s">
        <v>1837</v>
      </c>
      <c r="C528" s="78" t="s">
        <v>1066</v>
      </c>
      <c r="D528" s="79" t="s">
        <v>1838</v>
      </c>
      <c r="E528" s="80" t="s">
        <v>1067</v>
      </c>
      <c r="F528" s="81">
        <v>3.6917</v>
      </c>
      <c r="G528" s="82">
        <f t="shared" si="8"/>
        <v>25140.883086999998</v>
      </c>
      <c r="H528" s="83" t="s">
        <v>1058</v>
      </c>
      <c r="I528" s="84">
        <v>13.48</v>
      </c>
      <c r="J528" s="80">
        <v>37</v>
      </c>
    </row>
    <row r="529" spans="1:10" x14ac:dyDescent="0.2">
      <c r="A529" s="77" t="s">
        <v>1842</v>
      </c>
      <c r="B529" s="78" t="s">
        <v>1843</v>
      </c>
      <c r="C529" s="78" t="s">
        <v>1055</v>
      </c>
      <c r="D529" s="79" t="s">
        <v>1844</v>
      </c>
      <c r="E529" s="80" t="s">
        <v>1057</v>
      </c>
      <c r="F529" s="81">
        <v>0.59619999999999995</v>
      </c>
      <c r="G529" s="82">
        <f t="shared" si="8"/>
        <v>4060.1875819999996</v>
      </c>
      <c r="H529" s="83" t="s">
        <v>1058</v>
      </c>
      <c r="I529" s="84">
        <v>2.69</v>
      </c>
      <c r="J529" s="80">
        <v>8</v>
      </c>
    </row>
    <row r="530" spans="1:10" x14ac:dyDescent="0.2">
      <c r="A530" s="77" t="s">
        <v>1845</v>
      </c>
      <c r="B530" s="78" t="s">
        <v>1843</v>
      </c>
      <c r="C530" s="78" t="s">
        <v>1060</v>
      </c>
      <c r="D530" s="79" t="s">
        <v>1844</v>
      </c>
      <c r="E530" s="80" t="s">
        <v>1061</v>
      </c>
      <c r="F530" s="81">
        <v>0.6774</v>
      </c>
      <c r="G530" s="82">
        <f t="shared" si="8"/>
        <v>4613.168514</v>
      </c>
      <c r="H530" s="83" t="s">
        <v>1068</v>
      </c>
      <c r="I530" s="84">
        <v>2.76</v>
      </c>
      <c r="J530" s="80">
        <v>6</v>
      </c>
    </row>
    <row r="531" spans="1:10" x14ac:dyDescent="0.2">
      <c r="A531" s="77" t="s">
        <v>1846</v>
      </c>
      <c r="B531" s="78" t="s">
        <v>1843</v>
      </c>
      <c r="C531" s="78" t="s">
        <v>1063</v>
      </c>
      <c r="D531" s="79" t="s">
        <v>1844</v>
      </c>
      <c r="E531" s="80" t="s">
        <v>1064</v>
      </c>
      <c r="F531" s="81">
        <v>0.94220000000000004</v>
      </c>
      <c r="G531" s="82">
        <f t="shared" si="8"/>
        <v>6416.4856419999996</v>
      </c>
      <c r="H531" s="83" t="s">
        <v>1068</v>
      </c>
      <c r="I531" s="84">
        <v>3.93</v>
      </c>
      <c r="J531" s="80">
        <v>10</v>
      </c>
    </row>
    <row r="532" spans="1:10" x14ac:dyDescent="0.2">
      <c r="A532" s="77" t="s">
        <v>1847</v>
      </c>
      <c r="B532" s="78" t="s">
        <v>1843</v>
      </c>
      <c r="C532" s="78" t="s">
        <v>1066</v>
      </c>
      <c r="D532" s="79" t="s">
        <v>1844</v>
      </c>
      <c r="E532" s="80" t="s">
        <v>1067</v>
      </c>
      <c r="F532" s="81">
        <v>2.5985</v>
      </c>
      <c r="G532" s="82">
        <f t="shared" si="8"/>
        <v>17696.070834999999</v>
      </c>
      <c r="H532" s="83" t="s">
        <v>1058</v>
      </c>
      <c r="I532" s="84">
        <v>8.59</v>
      </c>
      <c r="J532" s="80">
        <v>26</v>
      </c>
    </row>
    <row r="533" spans="1:10" ht="25.5" x14ac:dyDescent="0.2">
      <c r="A533" s="77" t="s">
        <v>1848</v>
      </c>
      <c r="B533" s="78" t="s">
        <v>1849</v>
      </c>
      <c r="C533" s="78" t="s">
        <v>1055</v>
      </c>
      <c r="D533" s="79" t="s">
        <v>1850</v>
      </c>
      <c r="E533" s="80" t="s">
        <v>1057</v>
      </c>
      <c r="F533" s="81">
        <v>0.53990000000000005</v>
      </c>
      <c r="G533" s="82">
        <f t="shared" si="8"/>
        <v>3676.7783890000001</v>
      </c>
      <c r="H533" s="83" t="s">
        <v>1068</v>
      </c>
      <c r="I533" s="84">
        <v>1.89</v>
      </c>
      <c r="J533" s="80">
        <v>4</v>
      </c>
    </row>
    <row r="534" spans="1:10" ht="25.5" x14ac:dyDescent="0.2">
      <c r="A534" s="77" t="s">
        <v>1851</v>
      </c>
      <c r="B534" s="78" t="s">
        <v>1849</v>
      </c>
      <c r="C534" s="78" t="s">
        <v>1060</v>
      </c>
      <c r="D534" s="79" t="s">
        <v>1850</v>
      </c>
      <c r="E534" s="80" t="s">
        <v>1061</v>
      </c>
      <c r="F534" s="81">
        <v>0.73009999999999997</v>
      </c>
      <c r="G534" s="82">
        <f t="shared" si="8"/>
        <v>4972.0613109999995</v>
      </c>
      <c r="H534" s="83" t="s">
        <v>1068</v>
      </c>
      <c r="I534" s="84">
        <v>2.64</v>
      </c>
      <c r="J534" s="80">
        <v>6</v>
      </c>
    </row>
    <row r="535" spans="1:10" ht="25.5" x14ac:dyDescent="0.2">
      <c r="A535" s="77" t="s">
        <v>1852</v>
      </c>
      <c r="B535" s="78" t="s">
        <v>1849</v>
      </c>
      <c r="C535" s="78" t="s">
        <v>1063</v>
      </c>
      <c r="D535" s="79" t="s">
        <v>1850</v>
      </c>
      <c r="E535" s="80" t="s">
        <v>1064</v>
      </c>
      <c r="F535" s="81">
        <v>0.95199999999999996</v>
      </c>
      <c r="G535" s="82">
        <f t="shared" si="8"/>
        <v>6483.2247199999993</v>
      </c>
      <c r="H535" s="83" t="s">
        <v>1068</v>
      </c>
      <c r="I535" s="84">
        <v>3.81</v>
      </c>
      <c r="J535" s="80">
        <v>9</v>
      </c>
    </row>
    <row r="536" spans="1:10" ht="25.5" x14ac:dyDescent="0.2">
      <c r="A536" s="77" t="s">
        <v>1853</v>
      </c>
      <c r="B536" s="78" t="s">
        <v>1849</v>
      </c>
      <c r="C536" s="78" t="s">
        <v>1066</v>
      </c>
      <c r="D536" s="79" t="s">
        <v>1850</v>
      </c>
      <c r="E536" s="80" t="s">
        <v>1067</v>
      </c>
      <c r="F536" s="81">
        <v>2.8102</v>
      </c>
      <c r="G536" s="82">
        <f t="shared" si="8"/>
        <v>19137.771121999998</v>
      </c>
      <c r="H536" s="83" t="s">
        <v>1058</v>
      </c>
      <c r="I536" s="84">
        <v>10.17</v>
      </c>
      <c r="J536" s="80">
        <v>28</v>
      </c>
    </row>
    <row r="537" spans="1:10" x14ac:dyDescent="0.2">
      <c r="A537" s="77" t="s">
        <v>1854</v>
      </c>
      <c r="B537" s="78" t="s">
        <v>1855</v>
      </c>
      <c r="C537" s="78" t="s">
        <v>1055</v>
      </c>
      <c r="D537" s="79" t="s">
        <v>1856</v>
      </c>
      <c r="E537" s="80" t="s">
        <v>1057</v>
      </c>
      <c r="F537" s="81">
        <v>1.5324</v>
      </c>
      <c r="G537" s="82">
        <f t="shared" si="8"/>
        <v>10435.812564</v>
      </c>
      <c r="H537" s="83" t="s">
        <v>1068</v>
      </c>
      <c r="I537" s="84">
        <v>2.66</v>
      </c>
      <c r="J537" s="80">
        <v>6</v>
      </c>
    </row>
    <row r="538" spans="1:10" x14ac:dyDescent="0.2">
      <c r="A538" s="77" t="s">
        <v>1857</v>
      </c>
      <c r="B538" s="78" t="s">
        <v>1855</v>
      </c>
      <c r="C538" s="78" t="s">
        <v>1060</v>
      </c>
      <c r="D538" s="79" t="s">
        <v>1856</v>
      </c>
      <c r="E538" s="80" t="s">
        <v>1061</v>
      </c>
      <c r="F538" s="81">
        <v>1.5799000000000001</v>
      </c>
      <c r="G538" s="82">
        <f t="shared" si="8"/>
        <v>10759.292788999999</v>
      </c>
      <c r="H538" s="83" t="s">
        <v>1068</v>
      </c>
      <c r="I538" s="84">
        <v>3.09</v>
      </c>
      <c r="J538" s="80">
        <v>8</v>
      </c>
    </row>
    <row r="539" spans="1:10" x14ac:dyDescent="0.2">
      <c r="A539" s="77" t="s">
        <v>1858</v>
      </c>
      <c r="B539" s="78" t="s">
        <v>1855</v>
      </c>
      <c r="C539" s="78" t="s">
        <v>1063</v>
      </c>
      <c r="D539" s="79" t="s">
        <v>1856</v>
      </c>
      <c r="E539" s="80" t="s">
        <v>1064</v>
      </c>
      <c r="F539" s="81">
        <v>2.0019999999999998</v>
      </c>
      <c r="G539" s="82">
        <f t="shared" si="8"/>
        <v>13633.840219999998</v>
      </c>
      <c r="H539" s="83" t="s">
        <v>1068</v>
      </c>
      <c r="I539" s="84">
        <v>4.4000000000000004</v>
      </c>
      <c r="J539" s="80">
        <v>12</v>
      </c>
    </row>
    <row r="540" spans="1:10" x14ac:dyDescent="0.2">
      <c r="A540" s="77" t="s">
        <v>1859</v>
      </c>
      <c r="B540" s="78" t="s">
        <v>1855</v>
      </c>
      <c r="C540" s="78" t="s">
        <v>1066</v>
      </c>
      <c r="D540" s="79" t="s">
        <v>1856</v>
      </c>
      <c r="E540" s="80" t="s">
        <v>1067</v>
      </c>
      <c r="F540" s="81">
        <v>4.4733000000000001</v>
      </c>
      <c r="G540" s="82">
        <f t="shared" si="8"/>
        <v>30463.665063</v>
      </c>
      <c r="H540" s="83" t="s">
        <v>1058</v>
      </c>
      <c r="I540" s="84">
        <v>12.5</v>
      </c>
      <c r="J540" s="80">
        <v>30</v>
      </c>
    </row>
    <row r="541" spans="1:10" x14ac:dyDescent="0.2">
      <c r="A541" s="77" t="s">
        <v>1860</v>
      </c>
      <c r="B541" s="78" t="s">
        <v>1861</v>
      </c>
      <c r="C541" s="78" t="s">
        <v>1055</v>
      </c>
      <c r="D541" s="79" t="s">
        <v>1862</v>
      </c>
      <c r="E541" s="80" t="s">
        <v>1057</v>
      </c>
      <c r="F541" s="81">
        <v>1.4563999999999999</v>
      </c>
      <c r="G541" s="82">
        <f t="shared" si="8"/>
        <v>9918.2442039999987</v>
      </c>
      <c r="H541" s="83" t="s">
        <v>1068</v>
      </c>
      <c r="I541" s="84">
        <v>2.5</v>
      </c>
      <c r="J541" s="80">
        <v>5</v>
      </c>
    </row>
    <row r="542" spans="1:10" x14ac:dyDescent="0.2">
      <c r="A542" s="77" t="s">
        <v>1863</v>
      </c>
      <c r="B542" s="78" t="s">
        <v>1861</v>
      </c>
      <c r="C542" s="78" t="s">
        <v>1060</v>
      </c>
      <c r="D542" s="79" t="s">
        <v>1862</v>
      </c>
      <c r="E542" s="80" t="s">
        <v>1061</v>
      </c>
      <c r="F542" s="81">
        <v>1.6523000000000001</v>
      </c>
      <c r="G542" s="82">
        <f t="shared" si="8"/>
        <v>11252.344752999999</v>
      </c>
      <c r="H542" s="83" t="s">
        <v>1068</v>
      </c>
      <c r="I542" s="84">
        <v>2.95</v>
      </c>
      <c r="J542" s="80">
        <v>5</v>
      </c>
    </row>
    <row r="543" spans="1:10" x14ac:dyDescent="0.2">
      <c r="A543" s="77" t="s">
        <v>1864</v>
      </c>
      <c r="B543" s="78" t="s">
        <v>1861</v>
      </c>
      <c r="C543" s="78" t="s">
        <v>1063</v>
      </c>
      <c r="D543" s="79" t="s">
        <v>1862</v>
      </c>
      <c r="E543" s="80" t="s">
        <v>1064</v>
      </c>
      <c r="F543" s="81">
        <v>2.1684999999999999</v>
      </c>
      <c r="G543" s="82">
        <f t="shared" si="8"/>
        <v>14767.723534999999</v>
      </c>
      <c r="H543" s="83" t="s">
        <v>1068</v>
      </c>
      <c r="I543" s="84">
        <v>4.21</v>
      </c>
      <c r="J543" s="80">
        <v>11</v>
      </c>
    </row>
    <row r="544" spans="1:10" x14ac:dyDescent="0.2">
      <c r="A544" s="77" t="s">
        <v>1865</v>
      </c>
      <c r="B544" s="78" t="s">
        <v>1861</v>
      </c>
      <c r="C544" s="78" t="s">
        <v>1066</v>
      </c>
      <c r="D544" s="79" t="s">
        <v>1862</v>
      </c>
      <c r="E544" s="80" t="s">
        <v>1067</v>
      </c>
      <c r="F544" s="81">
        <v>4.3574000000000002</v>
      </c>
      <c r="G544" s="82">
        <f t="shared" si="8"/>
        <v>29674.373314</v>
      </c>
      <c r="H544" s="83" t="s">
        <v>1068</v>
      </c>
      <c r="I544" s="84">
        <v>12.35</v>
      </c>
      <c r="J544" s="80">
        <v>31</v>
      </c>
    </row>
    <row r="545" spans="1:10" ht="25.5" x14ac:dyDescent="0.2">
      <c r="A545" s="77" t="s">
        <v>1866</v>
      </c>
      <c r="B545" s="78" t="s">
        <v>1867</v>
      </c>
      <c r="C545" s="78" t="s">
        <v>1055</v>
      </c>
      <c r="D545" s="79" t="s">
        <v>1868</v>
      </c>
      <c r="E545" s="80" t="s">
        <v>1057</v>
      </c>
      <c r="F545" s="81">
        <v>4.7961</v>
      </c>
      <c r="G545" s="82">
        <f t="shared" si="8"/>
        <v>32661.968570999998</v>
      </c>
      <c r="H545" s="83" t="s">
        <v>1068</v>
      </c>
      <c r="I545" s="84">
        <v>4.25</v>
      </c>
      <c r="J545" s="80">
        <v>8</v>
      </c>
    </row>
    <row r="546" spans="1:10" ht="25.5" x14ac:dyDescent="0.2">
      <c r="A546" s="77" t="s">
        <v>1869</v>
      </c>
      <c r="B546" s="78" t="s">
        <v>1867</v>
      </c>
      <c r="C546" s="78" t="s">
        <v>1060</v>
      </c>
      <c r="D546" s="79" t="s">
        <v>1868</v>
      </c>
      <c r="E546" s="80" t="s">
        <v>1061</v>
      </c>
      <c r="F546" s="81">
        <v>5.2130000000000001</v>
      </c>
      <c r="G546" s="82">
        <f t="shared" si="8"/>
        <v>35501.103429999996</v>
      </c>
      <c r="H546" s="83" t="s">
        <v>1068</v>
      </c>
      <c r="I546" s="84">
        <v>5.26</v>
      </c>
      <c r="J546" s="80">
        <v>10</v>
      </c>
    </row>
    <row r="547" spans="1:10" ht="25.5" x14ac:dyDescent="0.2">
      <c r="A547" s="77" t="s">
        <v>1870</v>
      </c>
      <c r="B547" s="78" t="s">
        <v>1867</v>
      </c>
      <c r="C547" s="78" t="s">
        <v>1063</v>
      </c>
      <c r="D547" s="79" t="s">
        <v>1868</v>
      </c>
      <c r="E547" s="80" t="s">
        <v>1064</v>
      </c>
      <c r="F547" s="81">
        <v>6.0058999999999996</v>
      </c>
      <c r="G547" s="82">
        <f t="shared" si="8"/>
        <v>40900.839648999994</v>
      </c>
      <c r="H547" s="83" t="s">
        <v>1068</v>
      </c>
      <c r="I547" s="84">
        <v>5.74</v>
      </c>
      <c r="J547" s="80">
        <v>14</v>
      </c>
    </row>
    <row r="548" spans="1:10" ht="25.5" x14ac:dyDescent="0.2">
      <c r="A548" s="77" t="s">
        <v>1871</v>
      </c>
      <c r="B548" s="78" t="s">
        <v>1867</v>
      </c>
      <c r="C548" s="78" t="s">
        <v>1066</v>
      </c>
      <c r="D548" s="79" t="s">
        <v>1868</v>
      </c>
      <c r="E548" s="80" t="s">
        <v>1067</v>
      </c>
      <c r="F548" s="81">
        <v>11.911300000000001</v>
      </c>
      <c r="G548" s="82">
        <f t="shared" si="8"/>
        <v>81117.263242999994</v>
      </c>
      <c r="H548" s="83" t="s">
        <v>1058</v>
      </c>
      <c r="I548" s="84">
        <v>15.46</v>
      </c>
      <c r="J548" s="80">
        <v>43</v>
      </c>
    </row>
    <row r="549" spans="1:10" ht="25.5" x14ac:dyDescent="0.2">
      <c r="A549" s="77" t="s">
        <v>1872</v>
      </c>
      <c r="B549" s="78" t="s">
        <v>1873</v>
      </c>
      <c r="C549" s="78" t="s">
        <v>1055</v>
      </c>
      <c r="D549" s="79" t="s">
        <v>1874</v>
      </c>
      <c r="E549" s="80" t="s">
        <v>1057</v>
      </c>
      <c r="F549" s="81">
        <v>2.3039999999999998</v>
      </c>
      <c r="G549" s="82">
        <f t="shared" si="8"/>
        <v>15690.493439999998</v>
      </c>
      <c r="H549" s="83" t="s">
        <v>1068</v>
      </c>
      <c r="I549" s="84">
        <v>3.03</v>
      </c>
      <c r="J549" s="80">
        <v>7</v>
      </c>
    </row>
    <row r="550" spans="1:10" ht="25.5" x14ac:dyDescent="0.2">
      <c r="A550" s="77" t="s">
        <v>1875</v>
      </c>
      <c r="B550" s="78" t="s">
        <v>1873</v>
      </c>
      <c r="C550" s="78" t="s">
        <v>1060</v>
      </c>
      <c r="D550" s="79" t="s">
        <v>1874</v>
      </c>
      <c r="E550" s="80" t="s">
        <v>1061</v>
      </c>
      <c r="F550" s="81">
        <v>2.9670000000000001</v>
      </c>
      <c r="G550" s="82">
        <f t="shared" si="8"/>
        <v>20205.596369999999</v>
      </c>
      <c r="H550" s="83" t="s">
        <v>1068</v>
      </c>
      <c r="I550" s="84">
        <v>4.3</v>
      </c>
      <c r="J550" s="80">
        <v>10</v>
      </c>
    </row>
    <row r="551" spans="1:10" ht="25.5" x14ac:dyDescent="0.2">
      <c r="A551" s="77" t="s">
        <v>1876</v>
      </c>
      <c r="B551" s="78" t="s">
        <v>1873</v>
      </c>
      <c r="C551" s="78" t="s">
        <v>1063</v>
      </c>
      <c r="D551" s="79" t="s">
        <v>1874</v>
      </c>
      <c r="E551" s="80" t="s">
        <v>1064</v>
      </c>
      <c r="F551" s="81">
        <v>4.0917000000000003</v>
      </c>
      <c r="G551" s="82">
        <f t="shared" si="8"/>
        <v>27864.927087</v>
      </c>
      <c r="H551" s="83" t="s">
        <v>1068</v>
      </c>
      <c r="I551" s="84">
        <v>7.14</v>
      </c>
      <c r="J551" s="80">
        <v>19</v>
      </c>
    </row>
    <row r="552" spans="1:10" ht="25.5" x14ac:dyDescent="0.2">
      <c r="A552" s="77" t="s">
        <v>1877</v>
      </c>
      <c r="B552" s="78" t="s">
        <v>1873</v>
      </c>
      <c r="C552" s="78" t="s">
        <v>1066</v>
      </c>
      <c r="D552" s="79" t="s">
        <v>1874</v>
      </c>
      <c r="E552" s="80" t="s">
        <v>1067</v>
      </c>
      <c r="F552" s="81">
        <v>9.9627999999999997</v>
      </c>
      <c r="G552" s="82">
        <f t="shared" si="8"/>
        <v>67847.763907999994</v>
      </c>
      <c r="H552" s="83" t="s">
        <v>1058</v>
      </c>
      <c r="I552" s="84">
        <v>17.05</v>
      </c>
      <c r="J552" s="80">
        <v>44</v>
      </c>
    </row>
    <row r="553" spans="1:10" x14ac:dyDescent="0.2">
      <c r="A553" s="77" t="s">
        <v>1878</v>
      </c>
      <c r="B553" s="78" t="s">
        <v>1879</v>
      </c>
      <c r="C553" s="78" t="s">
        <v>1055</v>
      </c>
      <c r="D553" s="79" t="s">
        <v>1880</v>
      </c>
      <c r="E553" s="80" t="s">
        <v>1057</v>
      </c>
      <c r="F553" s="81">
        <v>1.1353</v>
      </c>
      <c r="G553" s="82">
        <f t="shared" si="8"/>
        <v>7731.5178829999995</v>
      </c>
      <c r="H553" s="83" t="s">
        <v>1058</v>
      </c>
      <c r="I553" s="84">
        <v>5.08</v>
      </c>
      <c r="J553" s="80">
        <v>14</v>
      </c>
    </row>
    <row r="554" spans="1:10" x14ac:dyDescent="0.2">
      <c r="A554" s="77" t="s">
        <v>1881</v>
      </c>
      <c r="B554" s="78" t="s">
        <v>1879</v>
      </c>
      <c r="C554" s="78" t="s">
        <v>1060</v>
      </c>
      <c r="D554" s="79" t="s">
        <v>1880</v>
      </c>
      <c r="E554" s="80" t="s">
        <v>1061</v>
      </c>
      <c r="F554" s="81">
        <v>1.6216999999999999</v>
      </c>
      <c r="G554" s="82">
        <f t="shared" si="8"/>
        <v>11043.955386999998</v>
      </c>
      <c r="H554" s="83" t="s">
        <v>1068</v>
      </c>
      <c r="I554" s="84">
        <v>7.49</v>
      </c>
      <c r="J554" s="80">
        <v>21</v>
      </c>
    </row>
    <row r="555" spans="1:10" x14ac:dyDescent="0.2">
      <c r="A555" s="77" t="s">
        <v>1882</v>
      </c>
      <c r="B555" s="78" t="s">
        <v>1879</v>
      </c>
      <c r="C555" s="78" t="s">
        <v>1063</v>
      </c>
      <c r="D555" s="79" t="s">
        <v>1880</v>
      </c>
      <c r="E555" s="80" t="s">
        <v>1064</v>
      </c>
      <c r="F555" s="81">
        <v>2.4163999999999999</v>
      </c>
      <c r="G555" s="82">
        <f t="shared" si="8"/>
        <v>16455.949804</v>
      </c>
      <c r="H555" s="83" t="s">
        <v>1068</v>
      </c>
      <c r="I555" s="84">
        <v>11.1</v>
      </c>
      <c r="J555" s="80">
        <v>29</v>
      </c>
    </row>
    <row r="556" spans="1:10" x14ac:dyDescent="0.2">
      <c r="A556" s="77" t="s">
        <v>1883</v>
      </c>
      <c r="B556" s="78" t="s">
        <v>1879</v>
      </c>
      <c r="C556" s="78" t="s">
        <v>1066</v>
      </c>
      <c r="D556" s="79" t="s">
        <v>1880</v>
      </c>
      <c r="E556" s="80" t="s">
        <v>1067</v>
      </c>
      <c r="F556" s="81">
        <v>5.4269999999999996</v>
      </c>
      <c r="G556" s="82">
        <f t="shared" si="8"/>
        <v>36958.466969999994</v>
      </c>
      <c r="H556" s="83" t="s">
        <v>1058</v>
      </c>
      <c r="I556" s="84">
        <v>18.88</v>
      </c>
      <c r="J556" s="80">
        <v>49</v>
      </c>
    </row>
    <row r="557" spans="1:10" ht="25.5" x14ac:dyDescent="0.2">
      <c r="A557" s="77" t="s">
        <v>1884</v>
      </c>
      <c r="B557" s="78" t="s">
        <v>1885</v>
      </c>
      <c r="C557" s="78" t="s">
        <v>1055</v>
      </c>
      <c r="D557" s="79" t="s">
        <v>1886</v>
      </c>
      <c r="E557" s="80" t="s">
        <v>1057</v>
      </c>
      <c r="F557" s="81">
        <v>1.2516</v>
      </c>
      <c r="G557" s="82">
        <f t="shared" si="8"/>
        <v>8523.5336759999991</v>
      </c>
      <c r="H557" s="83" t="s">
        <v>1068</v>
      </c>
      <c r="I557" s="84">
        <v>3.15</v>
      </c>
      <c r="J557" s="80">
        <v>8</v>
      </c>
    </row>
    <row r="558" spans="1:10" ht="25.5" x14ac:dyDescent="0.2">
      <c r="A558" s="77" t="s">
        <v>1887</v>
      </c>
      <c r="B558" s="78" t="s">
        <v>1885</v>
      </c>
      <c r="C558" s="78" t="s">
        <v>1060</v>
      </c>
      <c r="D558" s="79" t="s">
        <v>1886</v>
      </c>
      <c r="E558" s="80" t="s">
        <v>1061</v>
      </c>
      <c r="F558" s="81">
        <v>1.5974999999999999</v>
      </c>
      <c r="G558" s="82">
        <f t="shared" si="8"/>
        <v>10879.150725</v>
      </c>
      <c r="H558" s="83" t="s">
        <v>1068</v>
      </c>
      <c r="I558" s="84">
        <v>4.42</v>
      </c>
      <c r="J558" s="80">
        <v>12</v>
      </c>
    </row>
    <row r="559" spans="1:10" ht="25.5" x14ac:dyDescent="0.2">
      <c r="A559" s="77" t="s">
        <v>1888</v>
      </c>
      <c r="B559" s="78" t="s">
        <v>1885</v>
      </c>
      <c r="C559" s="78" t="s">
        <v>1063</v>
      </c>
      <c r="D559" s="79" t="s">
        <v>1886</v>
      </c>
      <c r="E559" s="80" t="s">
        <v>1064</v>
      </c>
      <c r="F559" s="81">
        <v>2.3513000000000002</v>
      </c>
      <c r="G559" s="82">
        <f t="shared" si="8"/>
        <v>16012.611643</v>
      </c>
      <c r="H559" s="83" t="s">
        <v>1068</v>
      </c>
      <c r="I559" s="84">
        <v>7.33</v>
      </c>
      <c r="J559" s="80">
        <v>20</v>
      </c>
    </row>
    <row r="560" spans="1:10" ht="25.5" x14ac:dyDescent="0.2">
      <c r="A560" s="77" t="s">
        <v>1889</v>
      </c>
      <c r="B560" s="78" t="s">
        <v>1885</v>
      </c>
      <c r="C560" s="78" t="s">
        <v>1066</v>
      </c>
      <c r="D560" s="79" t="s">
        <v>1886</v>
      </c>
      <c r="E560" s="80" t="s">
        <v>1067</v>
      </c>
      <c r="F560" s="81">
        <v>4.2439999999999998</v>
      </c>
      <c r="G560" s="82">
        <f t="shared" si="8"/>
        <v>28902.106839999997</v>
      </c>
      <c r="H560" s="83" t="s">
        <v>1058</v>
      </c>
      <c r="I560" s="84">
        <v>12.29</v>
      </c>
      <c r="J560" s="80">
        <v>30</v>
      </c>
    </row>
    <row r="561" spans="1:10" ht="25.5" x14ac:dyDescent="0.2">
      <c r="A561" s="77" t="s">
        <v>1890</v>
      </c>
      <c r="B561" s="78" t="s">
        <v>1891</v>
      </c>
      <c r="C561" s="78" t="s">
        <v>1055</v>
      </c>
      <c r="D561" s="79" t="s">
        <v>1892</v>
      </c>
      <c r="E561" s="80" t="s">
        <v>1057</v>
      </c>
      <c r="F561" s="81">
        <v>1.6186</v>
      </c>
      <c r="G561" s="82">
        <f t="shared" si="8"/>
        <v>11022.844046</v>
      </c>
      <c r="H561" s="83" t="s">
        <v>1068</v>
      </c>
      <c r="I561" s="84">
        <v>2.5099999999999998</v>
      </c>
      <c r="J561" s="80">
        <v>5</v>
      </c>
    </row>
    <row r="562" spans="1:10" ht="25.5" x14ac:dyDescent="0.2">
      <c r="A562" s="77" t="s">
        <v>1893</v>
      </c>
      <c r="B562" s="78" t="s">
        <v>1891</v>
      </c>
      <c r="C562" s="78" t="s">
        <v>1060</v>
      </c>
      <c r="D562" s="79" t="s">
        <v>1892</v>
      </c>
      <c r="E562" s="80" t="s">
        <v>1061</v>
      </c>
      <c r="F562" s="81">
        <v>1.9717</v>
      </c>
      <c r="G562" s="82">
        <f t="shared" si="8"/>
        <v>13427.493886999999</v>
      </c>
      <c r="H562" s="83" t="s">
        <v>1068</v>
      </c>
      <c r="I562" s="84">
        <v>3.48</v>
      </c>
      <c r="J562" s="80">
        <v>8</v>
      </c>
    </row>
    <row r="563" spans="1:10" ht="25.5" x14ac:dyDescent="0.2">
      <c r="A563" s="77" t="s">
        <v>1894</v>
      </c>
      <c r="B563" s="78" t="s">
        <v>1891</v>
      </c>
      <c r="C563" s="78" t="s">
        <v>1063</v>
      </c>
      <c r="D563" s="79" t="s">
        <v>1892</v>
      </c>
      <c r="E563" s="80" t="s">
        <v>1064</v>
      </c>
      <c r="F563" s="81">
        <v>2.3645999999999998</v>
      </c>
      <c r="G563" s="82">
        <f t="shared" si="8"/>
        <v>16103.186105999997</v>
      </c>
      <c r="H563" s="83" t="s">
        <v>1068</v>
      </c>
      <c r="I563" s="84">
        <v>5.2</v>
      </c>
      <c r="J563" s="80">
        <v>15</v>
      </c>
    </row>
    <row r="564" spans="1:10" ht="25.5" x14ac:dyDescent="0.2">
      <c r="A564" s="77" t="s">
        <v>1895</v>
      </c>
      <c r="B564" s="78" t="s">
        <v>1891</v>
      </c>
      <c r="C564" s="78" t="s">
        <v>1066</v>
      </c>
      <c r="D564" s="79" t="s">
        <v>1892</v>
      </c>
      <c r="E564" s="80" t="s">
        <v>1067</v>
      </c>
      <c r="F564" s="81">
        <v>5.3231999999999999</v>
      </c>
      <c r="G564" s="82">
        <f t="shared" si="8"/>
        <v>36251.577551999995</v>
      </c>
      <c r="H564" s="83" t="s">
        <v>1058</v>
      </c>
      <c r="I564" s="84">
        <v>17.46</v>
      </c>
      <c r="J564" s="80">
        <v>52</v>
      </c>
    </row>
    <row r="565" spans="1:10" ht="25.5" x14ac:dyDescent="0.2">
      <c r="A565" s="77" t="s">
        <v>1896</v>
      </c>
      <c r="B565" s="78" t="s">
        <v>1897</v>
      </c>
      <c r="C565" s="78" t="s">
        <v>1055</v>
      </c>
      <c r="D565" s="79" t="s">
        <v>1898</v>
      </c>
      <c r="E565" s="80" t="s">
        <v>1057</v>
      </c>
      <c r="F565" s="81">
        <v>0.88819999999999999</v>
      </c>
      <c r="G565" s="82">
        <f t="shared" si="8"/>
        <v>6048.7397019999999</v>
      </c>
      <c r="H565" s="83" t="s">
        <v>1068</v>
      </c>
      <c r="I565" s="84">
        <v>2.08</v>
      </c>
      <c r="J565" s="80">
        <v>6</v>
      </c>
    </row>
    <row r="566" spans="1:10" ht="25.5" x14ac:dyDescent="0.2">
      <c r="A566" s="77" t="s">
        <v>1899</v>
      </c>
      <c r="B566" s="78" t="s">
        <v>1897</v>
      </c>
      <c r="C566" s="78" t="s">
        <v>1060</v>
      </c>
      <c r="D566" s="79" t="s">
        <v>1898</v>
      </c>
      <c r="E566" s="80" t="s">
        <v>1061</v>
      </c>
      <c r="F566" s="81">
        <v>1.3011999999999999</v>
      </c>
      <c r="G566" s="82">
        <f t="shared" si="8"/>
        <v>8861.3151319999997</v>
      </c>
      <c r="H566" s="83" t="s">
        <v>1068</v>
      </c>
      <c r="I566" s="84">
        <v>3.87</v>
      </c>
      <c r="J566" s="80">
        <v>11</v>
      </c>
    </row>
    <row r="567" spans="1:10" ht="25.5" x14ac:dyDescent="0.2">
      <c r="A567" s="77" t="s">
        <v>1900</v>
      </c>
      <c r="B567" s="78" t="s">
        <v>1897</v>
      </c>
      <c r="C567" s="78" t="s">
        <v>1063</v>
      </c>
      <c r="D567" s="79" t="s">
        <v>1898</v>
      </c>
      <c r="E567" s="80" t="s">
        <v>1064</v>
      </c>
      <c r="F567" s="81">
        <v>1.9160999999999999</v>
      </c>
      <c r="G567" s="82">
        <f t="shared" si="8"/>
        <v>13048.851771</v>
      </c>
      <c r="H567" s="83" t="s">
        <v>1058</v>
      </c>
      <c r="I567" s="84">
        <v>5.86</v>
      </c>
      <c r="J567" s="80">
        <v>15</v>
      </c>
    </row>
    <row r="568" spans="1:10" ht="25.5" x14ac:dyDescent="0.2">
      <c r="A568" s="77" t="s">
        <v>1901</v>
      </c>
      <c r="B568" s="78" t="s">
        <v>1897</v>
      </c>
      <c r="C568" s="78" t="s">
        <v>1066</v>
      </c>
      <c r="D568" s="79" t="s">
        <v>1898</v>
      </c>
      <c r="E568" s="80" t="s">
        <v>1067</v>
      </c>
      <c r="F568" s="81">
        <v>5.1528</v>
      </c>
      <c r="G568" s="82">
        <f t="shared" si="8"/>
        <v>35091.134807999995</v>
      </c>
      <c r="H568" s="83" t="s">
        <v>1058</v>
      </c>
      <c r="I568" s="84">
        <v>15.31</v>
      </c>
      <c r="J568" s="80">
        <v>42</v>
      </c>
    </row>
    <row r="569" spans="1:10" ht="38.25" x14ac:dyDescent="0.2">
      <c r="A569" s="77" t="s">
        <v>1902</v>
      </c>
      <c r="B569" s="78" t="s">
        <v>1903</v>
      </c>
      <c r="C569" s="78" t="s">
        <v>1055</v>
      </c>
      <c r="D569" s="79" t="s">
        <v>1904</v>
      </c>
      <c r="E569" s="80" t="s">
        <v>1057</v>
      </c>
      <c r="F569" s="81">
        <v>1.7081999999999999</v>
      </c>
      <c r="G569" s="82">
        <f t="shared" si="8"/>
        <v>11633.029901999998</v>
      </c>
      <c r="H569" s="83" t="s">
        <v>1058</v>
      </c>
      <c r="I569" s="84">
        <v>4.92</v>
      </c>
      <c r="J569" s="80">
        <v>16</v>
      </c>
    </row>
    <row r="570" spans="1:10" ht="38.25" x14ac:dyDescent="0.2">
      <c r="A570" s="77" t="s">
        <v>1905</v>
      </c>
      <c r="B570" s="78" t="s">
        <v>1903</v>
      </c>
      <c r="C570" s="78" t="s">
        <v>1060</v>
      </c>
      <c r="D570" s="79" t="s">
        <v>1904</v>
      </c>
      <c r="E570" s="80" t="s">
        <v>1061</v>
      </c>
      <c r="F570" s="81">
        <v>2.3793000000000002</v>
      </c>
      <c r="G570" s="82">
        <f t="shared" si="8"/>
        <v>16203.294723000001</v>
      </c>
      <c r="H570" s="83" t="s">
        <v>1058</v>
      </c>
      <c r="I570" s="84">
        <v>8.0299999999999994</v>
      </c>
      <c r="J570" s="80">
        <v>24</v>
      </c>
    </row>
    <row r="571" spans="1:10" ht="38.25" x14ac:dyDescent="0.2">
      <c r="A571" s="77" t="s">
        <v>1906</v>
      </c>
      <c r="B571" s="78" t="s">
        <v>1903</v>
      </c>
      <c r="C571" s="78" t="s">
        <v>1063</v>
      </c>
      <c r="D571" s="79" t="s">
        <v>1904</v>
      </c>
      <c r="E571" s="80" t="s">
        <v>1064</v>
      </c>
      <c r="F571" s="81">
        <v>4.6527000000000003</v>
      </c>
      <c r="G571" s="82">
        <f t="shared" si="8"/>
        <v>31685.398797000002</v>
      </c>
      <c r="H571" s="83" t="s">
        <v>1058</v>
      </c>
      <c r="I571" s="84">
        <v>17.57</v>
      </c>
      <c r="J571" s="80">
        <v>52</v>
      </c>
    </row>
    <row r="572" spans="1:10" ht="38.25" x14ac:dyDescent="0.2">
      <c r="A572" s="77" t="s">
        <v>1907</v>
      </c>
      <c r="B572" s="78" t="s">
        <v>1903</v>
      </c>
      <c r="C572" s="78" t="s">
        <v>1066</v>
      </c>
      <c r="D572" s="79" t="s">
        <v>1904</v>
      </c>
      <c r="E572" s="80" t="s">
        <v>1067</v>
      </c>
      <c r="F572" s="81">
        <v>10.3195</v>
      </c>
      <c r="G572" s="82">
        <f t="shared" si="8"/>
        <v>70276.930144999991</v>
      </c>
      <c r="H572" s="83" t="s">
        <v>1058</v>
      </c>
      <c r="I572" s="84">
        <v>31.77</v>
      </c>
      <c r="J572" s="80">
        <v>77</v>
      </c>
    </row>
    <row r="573" spans="1:10" ht="25.5" x14ac:dyDescent="0.2">
      <c r="A573" s="77" t="s">
        <v>1908</v>
      </c>
      <c r="B573" s="78" t="s">
        <v>1909</v>
      </c>
      <c r="C573" s="78" t="s">
        <v>1055</v>
      </c>
      <c r="D573" s="79" t="s">
        <v>1910</v>
      </c>
      <c r="E573" s="80" t="s">
        <v>1057</v>
      </c>
      <c r="F573" s="81">
        <v>1.1634</v>
      </c>
      <c r="G573" s="82">
        <f t="shared" si="8"/>
        <v>7922.8819739999999</v>
      </c>
      <c r="H573" s="83" t="s">
        <v>1068</v>
      </c>
      <c r="I573" s="84">
        <v>2.37</v>
      </c>
      <c r="J573" s="80">
        <v>6</v>
      </c>
    </row>
    <row r="574" spans="1:10" ht="25.5" x14ac:dyDescent="0.2">
      <c r="A574" s="77" t="s">
        <v>1911</v>
      </c>
      <c r="B574" s="78" t="s">
        <v>1909</v>
      </c>
      <c r="C574" s="78" t="s">
        <v>1060</v>
      </c>
      <c r="D574" s="79" t="s">
        <v>1910</v>
      </c>
      <c r="E574" s="80" t="s">
        <v>1061</v>
      </c>
      <c r="F574" s="81">
        <v>1.5770999999999999</v>
      </c>
      <c r="G574" s="82">
        <f t="shared" si="8"/>
        <v>10740.224480999999</v>
      </c>
      <c r="H574" s="83" t="s">
        <v>1068</v>
      </c>
      <c r="I574" s="84">
        <v>3.53</v>
      </c>
      <c r="J574" s="80">
        <v>10</v>
      </c>
    </row>
    <row r="575" spans="1:10" ht="25.5" x14ac:dyDescent="0.2">
      <c r="A575" s="77" t="s">
        <v>1912</v>
      </c>
      <c r="B575" s="78" t="s">
        <v>1909</v>
      </c>
      <c r="C575" s="78" t="s">
        <v>1063</v>
      </c>
      <c r="D575" s="79" t="s">
        <v>1910</v>
      </c>
      <c r="E575" s="80" t="s">
        <v>1064</v>
      </c>
      <c r="F575" s="81">
        <v>2.3631000000000002</v>
      </c>
      <c r="G575" s="82">
        <f t="shared" si="8"/>
        <v>16092.970941000001</v>
      </c>
      <c r="H575" s="83" t="s">
        <v>1068</v>
      </c>
      <c r="I575" s="84">
        <v>7.29</v>
      </c>
      <c r="J575" s="80">
        <v>23</v>
      </c>
    </row>
    <row r="576" spans="1:10" ht="25.5" x14ac:dyDescent="0.2">
      <c r="A576" s="77" t="s">
        <v>1913</v>
      </c>
      <c r="B576" s="78" t="s">
        <v>1909</v>
      </c>
      <c r="C576" s="78" t="s">
        <v>1066</v>
      </c>
      <c r="D576" s="79" t="s">
        <v>1910</v>
      </c>
      <c r="E576" s="80" t="s">
        <v>1067</v>
      </c>
      <c r="F576" s="81">
        <v>5.4485999999999999</v>
      </c>
      <c r="G576" s="82">
        <f t="shared" si="8"/>
        <v>37105.565345999996</v>
      </c>
      <c r="H576" s="83" t="s">
        <v>1058</v>
      </c>
      <c r="I576" s="84">
        <v>16.04</v>
      </c>
      <c r="J576" s="80">
        <v>44</v>
      </c>
    </row>
    <row r="577" spans="1:10" x14ac:dyDescent="0.2">
      <c r="A577" s="77" t="s">
        <v>1914</v>
      </c>
      <c r="B577" s="78" t="s">
        <v>1915</v>
      </c>
      <c r="C577" s="78" t="s">
        <v>1055</v>
      </c>
      <c r="D577" s="79" t="s">
        <v>1916</v>
      </c>
      <c r="E577" s="80" t="s">
        <v>1057</v>
      </c>
      <c r="F577" s="81">
        <v>1.0920000000000001</v>
      </c>
      <c r="G577" s="82">
        <f t="shared" si="8"/>
        <v>7436.64012</v>
      </c>
      <c r="H577" s="83" t="s">
        <v>1068</v>
      </c>
      <c r="I577" s="84">
        <v>1.77</v>
      </c>
      <c r="J577" s="80">
        <v>4</v>
      </c>
    </row>
    <row r="578" spans="1:10" x14ac:dyDescent="0.2">
      <c r="A578" s="77" t="s">
        <v>1917</v>
      </c>
      <c r="B578" s="78" t="s">
        <v>1915</v>
      </c>
      <c r="C578" s="78" t="s">
        <v>1060</v>
      </c>
      <c r="D578" s="79" t="s">
        <v>1916</v>
      </c>
      <c r="E578" s="80" t="s">
        <v>1061</v>
      </c>
      <c r="F578" s="81">
        <v>1.2103999999999999</v>
      </c>
      <c r="G578" s="82">
        <f t="shared" si="8"/>
        <v>8242.957144</v>
      </c>
      <c r="H578" s="83" t="s">
        <v>1068</v>
      </c>
      <c r="I578" s="84">
        <v>4.5199999999999996</v>
      </c>
      <c r="J578" s="80">
        <v>11</v>
      </c>
    </row>
    <row r="579" spans="1:10" x14ac:dyDescent="0.2">
      <c r="A579" s="77" t="s">
        <v>1918</v>
      </c>
      <c r="B579" s="78" t="s">
        <v>1915</v>
      </c>
      <c r="C579" s="78" t="s">
        <v>1063</v>
      </c>
      <c r="D579" s="79" t="s">
        <v>1916</v>
      </c>
      <c r="E579" s="80" t="s">
        <v>1064</v>
      </c>
      <c r="F579" s="81">
        <v>1.5949</v>
      </c>
      <c r="G579" s="82">
        <f t="shared" si="8"/>
        <v>10861.444438999999</v>
      </c>
      <c r="H579" s="83" t="s">
        <v>1068</v>
      </c>
      <c r="I579" s="84">
        <v>6.82</v>
      </c>
      <c r="J579" s="80">
        <v>18</v>
      </c>
    </row>
    <row r="580" spans="1:10" x14ac:dyDescent="0.2">
      <c r="A580" s="77" t="s">
        <v>1919</v>
      </c>
      <c r="B580" s="78" t="s">
        <v>1915</v>
      </c>
      <c r="C580" s="78" t="s">
        <v>1066</v>
      </c>
      <c r="D580" s="79" t="s">
        <v>1916</v>
      </c>
      <c r="E580" s="80" t="s">
        <v>1067</v>
      </c>
      <c r="F580" s="81">
        <v>4.1519000000000004</v>
      </c>
      <c r="G580" s="82">
        <f t="shared" si="8"/>
        <v>28274.895709</v>
      </c>
      <c r="H580" s="83" t="s">
        <v>1058</v>
      </c>
      <c r="I580" s="84">
        <v>14.6</v>
      </c>
      <c r="J580" s="80">
        <v>37</v>
      </c>
    </row>
    <row r="581" spans="1:10" ht="25.5" x14ac:dyDescent="0.2">
      <c r="A581" s="77" t="s">
        <v>1920</v>
      </c>
      <c r="B581" s="78" t="s">
        <v>1921</v>
      </c>
      <c r="C581" s="78" t="s">
        <v>1055</v>
      </c>
      <c r="D581" s="79" t="s">
        <v>1922</v>
      </c>
      <c r="E581" s="80" t="s">
        <v>1057</v>
      </c>
      <c r="F581" s="81">
        <v>0.86019999999999996</v>
      </c>
      <c r="G581" s="82">
        <f t="shared" si="8"/>
        <v>5858.0566219999992</v>
      </c>
      <c r="H581" s="83" t="s">
        <v>1068</v>
      </c>
      <c r="I581" s="84">
        <v>1.65</v>
      </c>
      <c r="J581" s="80">
        <v>4</v>
      </c>
    </row>
    <row r="582" spans="1:10" ht="25.5" x14ac:dyDescent="0.2">
      <c r="A582" s="77" t="s">
        <v>1923</v>
      </c>
      <c r="B582" s="78" t="s">
        <v>1921</v>
      </c>
      <c r="C582" s="78" t="s">
        <v>1060</v>
      </c>
      <c r="D582" s="79" t="s">
        <v>1922</v>
      </c>
      <c r="E582" s="80" t="s">
        <v>1061</v>
      </c>
      <c r="F582" s="81">
        <v>1.3711</v>
      </c>
      <c r="G582" s="82">
        <f t="shared" si="8"/>
        <v>9337.341821</v>
      </c>
      <c r="H582" s="83" t="s">
        <v>1068</v>
      </c>
      <c r="I582" s="84">
        <v>2.39</v>
      </c>
      <c r="J582" s="80">
        <v>7</v>
      </c>
    </row>
    <row r="583" spans="1:10" ht="25.5" x14ac:dyDescent="0.2">
      <c r="A583" s="77" t="s">
        <v>1924</v>
      </c>
      <c r="B583" s="78" t="s">
        <v>1921</v>
      </c>
      <c r="C583" s="78" t="s">
        <v>1063</v>
      </c>
      <c r="D583" s="79" t="s">
        <v>1922</v>
      </c>
      <c r="E583" s="80" t="s">
        <v>1064</v>
      </c>
      <c r="F583" s="81">
        <v>2.5577999999999999</v>
      </c>
      <c r="G583" s="82">
        <f t="shared" si="8"/>
        <v>17418.899357999999</v>
      </c>
      <c r="H583" s="83" t="s">
        <v>1068</v>
      </c>
      <c r="I583" s="84">
        <v>7.62</v>
      </c>
      <c r="J583" s="80">
        <v>22</v>
      </c>
    </row>
    <row r="584" spans="1:10" ht="25.5" x14ac:dyDescent="0.2">
      <c r="A584" s="77" t="s">
        <v>1925</v>
      </c>
      <c r="B584" s="78" t="s">
        <v>1921</v>
      </c>
      <c r="C584" s="78" t="s">
        <v>1066</v>
      </c>
      <c r="D584" s="79" t="s">
        <v>1922</v>
      </c>
      <c r="E584" s="80" t="s">
        <v>1067</v>
      </c>
      <c r="F584" s="81">
        <v>5.3418000000000001</v>
      </c>
      <c r="G584" s="82">
        <f t="shared" si="8"/>
        <v>36378.245598000001</v>
      </c>
      <c r="H584" s="83" t="s">
        <v>1058</v>
      </c>
      <c r="I584" s="84">
        <v>13.9</v>
      </c>
      <c r="J584" s="80">
        <v>37</v>
      </c>
    </row>
    <row r="585" spans="1:10" x14ac:dyDescent="0.2">
      <c r="A585" s="77" t="s">
        <v>1926</v>
      </c>
      <c r="B585" s="78" t="s">
        <v>1927</v>
      </c>
      <c r="C585" s="78" t="s">
        <v>1055</v>
      </c>
      <c r="D585" s="79" t="s">
        <v>1928</v>
      </c>
      <c r="E585" s="80" t="s">
        <v>1057</v>
      </c>
      <c r="F585" s="81">
        <v>0.78159999999999996</v>
      </c>
      <c r="G585" s="82">
        <f t="shared" ref="G585:G648" si="9">F585*$G$7</f>
        <v>5322.7819759999993</v>
      </c>
      <c r="H585" s="83" t="s">
        <v>1068</v>
      </c>
      <c r="I585" s="84">
        <v>2.38</v>
      </c>
      <c r="J585" s="80">
        <v>6</v>
      </c>
    </row>
    <row r="586" spans="1:10" x14ac:dyDescent="0.2">
      <c r="A586" s="77" t="s">
        <v>1929</v>
      </c>
      <c r="B586" s="78" t="s">
        <v>1927</v>
      </c>
      <c r="C586" s="78" t="s">
        <v>1060</v>
      </c>
      <c r="D586" s="79" t="s">
        <v>1928</v>
      </c>
      <c r="E586" s="80" t="s">
        <v>1061</v>
      </c>
      <c r="F586" s="81">
        <v>1.0755999999999999</v>
      </c>
      <c r="G586" s="82">
        <f t="shared" si="9"/>
        <v>7324.9543159999985</v>
      </c>
      <c r="H586" s="83" t="s">
        <v>1068</v>
      </c>
      <c r="I586" s="84">
        <v>3.52</v>
      </c>
      <c r="J586" s="80">
        <v>8</v>
      </c>
    </row>
    <row r="587" spans="1:10" x14ac:dyDescent="0.2">
      <c r="A587" s="77" t="s">
        <v>1930</v>
      </c>
      <c r="B587" s="78" t="s">
        <v>1927</v>
      </c>
      <c r="C587" s="78" t="s">
        <v>1063</v>
      </c>
      <c r="D587" s="79" t="s">
        <v>1928</v>
      </c>
      <c r="E587" s="80" t="s">
        <v>1064</v>
      </c>
      <c r="F587" s="81">
        <v>2.0709</v>
      </c>
      <c r="G587" s="82">
        <f t="shared" si="9"/>
        <v>14103.056799</v>
      </c>
      <c r="H587" s="83" t="s">
        <v>1058</v>
      </c>
      <c r="I587" s="84">
        <v>6.72</v>
      </c>
      <c r="J587" s="80">
        <v>19</v>
      </c>
    </row>
    <row r="588" spans="1:10" x14ac:dyDescent="0.2">
      <c r="A588" s="77" t="s">
        <v>1931</v>
      </c>
      <c r="B588" s="78" t="s">
        <v>1927</v>
      </c>
      <c r="C588" s="78" t="s">
        <v>1066</v>
      </c>
      <c r="D588" s="79" t="s">
        <v>1928</v>
      </c>
      <c r="E588" s="80" t="s">
        <v>1067</v>
      </c>
      <c r="F588" s="81">
        <v>4.2981999999999996</v>
      </c>
      <c r="G588" s="82">
        <f t="shared" si="9"/>
        <v>29271.214801999995</v>
      </c>
      <c r="H588" s="83" t="s">
        <v>1058</v>
      </c>
      <c r="I588" s="84">
        <v>13.97</v>
      </c>
      <c r="J588" s="80">
        <v>39</v>
      </c>
    </row>
    <row r="589" spans="1:10" ht="25.5" x14ac:dyDescent="0.2">
      <c r="A589" s="77" t="s">
        <v>1932</v>
      </c>
      <c r="B589" s="78" t="s">
        <v>1933</v>
      </c>
      <c r="C589" s="78" t="s">
        <v>1055</v>
      </c>
      <c r="D589" s="79" t="s">
        <v>1934</v>
      </c>
      <c r="E589" s="80" t="s">
        <v>1057</v>
      </c>
      <c r="F589" s="81">
        <v>0.94030000000000002</v>
      </c>
      <c r="G589" s="82">
        <f t="shared" si="9"/>
        <v>6403.5464329999995</v>
      </c>
      <c r="H589" s="83" t="s">
        <v>1068</v>
      </c>
      <c r="I589" s="84">
        <v>2.99</v>
      </c>
      <c r="J589" s="80">
        <v>7</v>
      </c>
    </row>
    <row r="590" spans="1:10" ht="25.5" x14ac:dyDescent="0.2">
      <c r="A590" s="77" t="s">
        <v>1935</v>
      </c>
      <c r="B590" s="78" t="s">
        <v>1933</v>
      </c>
      <c r="C590" s="78" t="s">
        <v>1060</v>
      </c>
      <c r="D590" s="79" t="s">
        <v>1934</v>
      </c>
      <c r="E590" s="80" t="s">
        <v>1061</v>
      </c>
      <c r="F590" s="81">
        <v>1.3696999999999999</v>
      </c>
      <c r="G590" s="82">
        <f t="shared" si="9"/>
        <v>9327.8076669999991</v>
      </c>
      <c r="H590" s="83" t="s">
        <v>1068</v>
      </c>
      <c r="I590" s="84">
        <v>5.62</v>
      </c>
      <c r="J590" s="80">
        <v>15</v>
      </c>
    </row>
    <row r="591" spans="1:10" ht="25.5" x14ac:dyDescent="0.2">
      <c r="A591" s="77" t="s">
        <v>1936</v>
      </c>
      <c r="B591" s="78" t="s">
        <v>1933</v>
      </c>
      <c r="C591" s="78" t="s">
        <v>1063</v>
      </c>
      <c r="D591" s="79" t="s">
        <v>1934</v>
      </c>
      <c r="E591" s="80" t="s">
        <v>1064</v>
      </c>
      <c r="F591" s="81">
        <v>2.3822000000000001</v>
      </c>
      <c r="G591" s="82">
        <f t="shared" si="9"/>
        <v>16223.044042</v>
      </c>
      <c r="H591" s="83" t="s">
        <v>1058</v>
      </c>
      <c r="I591" s="84">
        <v>8.98</v>
      </c>
      <c r="J591" s="80">
        <v>24</v>
      </c>
    </row>
    <row r="592" spans="1:10" ht="25.5" x14ac:dyDescent="0.2">
      <c r="A592" s="77" t="s">
        <v>1937</v>
      </c>
      <c r="B592" s="78" t="s">
        <v>1933</v>
      </c>
      <c r="C592" s="78" t="s">
        <v>1066</v>
      </c>
      <c r="D592" s="79" t="s">
        <v>1934</v>
      </c>
      <c r="E592" s="80" t="s">
        <v>1067</v>
      </c>
      <c r="F592" s="81">
        <v>5.7210000000000001</v>
      </c>
      <c r="G592" s="82">
        <f t="shared" si="9"/>
        <v>38960.639309999999</v>
      </c>
      <c r="H592" s="83" t="s">
        <v>1058</v>
      </c>
      <c r="I592" s="84">
        <v>19.04</v>
      </c>
      <c r="J592" s="80">
        <v>51</v>
      </c>
    </row>
    <row r="593" spans="1:10" ht="25.5" x14ac:dyDescent="0.2">
      <c r="A593" s="77" t="s">
        <v>1938</v>
      </c>
      <c r="B593" s="78" t="s">
        <v>1939</v>
      </c>
      <c r="C593" s="78" t="s">
        <v>1055</v>
      </c>
      <c r="D593" s="79" t="s">
        <v>1940</v>
      </c>
      <c r="E593" s="80" t="s">
        <v>1057</v>
      </c>
      <c r="F593" s="81">
        <v>1.0382</v>
      </c>
      <c r="G593" s="82">
        <f t="shared" si="9"/>
        <v>7070.2562019999996</v>
      </c>
      <c r="H593" s="83" t="s">
        <v>1068</v>
      </c>
      <c r="I593" s="84">
        <v>2.2799999999999998</v>
      </c>
      <c r="J593" s="80">
        <v>6</v>
      </c>
    </row>
    <row r="594" spans="1:10" ht="25.5" x14ac:dyDescent="0.2">
      <c r="A594" s="77" t="s">
        <v>1941</v>
      </c>
      <c r="B594" s="78" t="s">
        <v>1939</v>
      </c>
      <c r="C594" s="78" t="s">
        <v>1060</v>
      </c>
      <c r="D594" s="79" t="s">
        <v>1940</v>
      </c>
      <c r="E594" s="80" t="s">
        <v>1061</v>
      </c>
      <c r="F594" s="81">
        <v>1.3560000000000001</v>
      </c>
      <c r="G594" s="82">
        <f t="shared" si="9"/>
        <v>9234.5091599999996</v>
      </c>
      <c r="H594" s="83" t="s">
        <v>1068</v>
      </c>
      <c r="I594" s="84">
        <v>3.92</v>
      </c>
      <c r="J594" s="80">
        <v>10</v>
      </c>
    </row>
    <row r="595" spans="1:10" ht="25.5" x14ac:dyDescent="0.2">
      <c r="A595" s="77" t="s">
        <v>1942</v>
      </c>
      <c r="B595" s="78" t="s">
        <v>1939</v>
      </c>
      <c r="C595" s="78" t="s">
        <v>1063</v>
      </c>
      <c r="D595" s="79" t="s">
        <v>1940</v>
      </c>
      <c r="E595" s="80" t="s">
        <v>1064</v>
      </c>
      <c r="F595" s="81">
        <v>2.5146999999999999</v>
      </c>
      <c r="G595" s="82">
        <f t="shared" si="9"/>
        <v>17125.383617</v>
      </c>
      <c r="H595" s="83" t="s">
        <v>1058</v>
      </c>
      <c r="I595" s="84">
        <v>8.24</v>
      </c>
      <c r="J595" s="80">
        <v>23</v>
      </c>
    </row>
    <row r="596" spans="1:10" ht="25.5" x14ac:dyDescent="0.2">
      <c r="A596" s="77" t="s">
        <v>1943</v>
      </c>
      <c r="B596" s="78" t="s">
        <v>1939</v>
      </c>
      <c r="C596" s="78" t="s">
        <v>1066</v>
      </c>
      <c r="D596" s="79" t="s">
        <v>1940</v>
      </c>
      <c r="E596" s="80" t="s">
        <v>1067</v>
      </c>
      <c r="F596" s="81">
        <v>5.1235999999999997</v>
      </c>
      <c r="G596" s="82">
        <f t="shared" si="9"/>
        <v>34892.279595999993</v>
      </c>
      <c r="H596" s="83" t="s">
        <v>1058</v>
      </c>
      <c r="I596" s="84">
        <v>16.670000000000002</v>
      </c>
      <c r="J596" s="80">
        <v>44</v>
      </c>
    </row>
    <row r="597" spans="1:10" ht="25.5" x14ac:dyDescent="0.2">
      <c r="A597" s="77" t="s">
        <v>1944</v>
      </c>
      <c r="B597" s="78" t="s">
        <v>1945</v>
      </c>
      <c r="C597" s="78" t="s">
        <v>1055</v>
      </c>
      <c r="D597" s="79" t="s">
        <v>1946</v>
      </c>
      <c r="E597" s="80" t="s">
        <v>1057</v>
      </c>
      <c r="F597" s="81">
        <v>1.4857</v>
      </c>
      <c r="G597" s="82">
        <f t="shared" si="9"/>
        <v>10117.780427</v>
      </c>
      <c r="H597" s="83" t="s">
        <v>1068</v>
      </c>
      <c r="I597" s="84">
        <v>1.87</v>
      </c>
      <c r="J597" s="80">
        <v>5</v>
      </c>
    </row>
    <row r="598" spans="1:10" ht="25.5" x14ac:dyDescent="0.2">
      <c r="A598" s="77" t="s">
        <v>1947</v>
      </c>
      <c r="B598" s="78" t="s">
        <v>1945</v>
      </c>
      <c r="C598" s="78" t="s">
        <v>1060</v>
      </c>
      <c r="D598" s="79" t="s">
        <v>1946</v>
      </c>
      <c r="E598" s="80" t="s">
        <v>1061</v>
      </c>
      <c r="F598" s="81">
        <v>1.9789000000000001</v>
      </c>
      <c r="G598" s="82">
        <f t="shared" si="9"/>
        <v>13476.526679000001</v>
      </c>
      <c r="H598" s="83" t="s">
        <v>1068</v>
      </c>
      <c r="I598" s="84">
        <v>3.34</v>
      </c>
      <c r="J598" s="80">
        <v>11</v>
      </c>
    </row>
    <row r="599" spans="1:10" ht="25.5" x14ac:dyDescent="0.2">
      <c r="A599" s="77" t="s">
        <v>1948</v>
      </c>
      <c r="B599" s="78" t="s">
        <v>1945</v>
      </c>
      <c r="C599" s="78" t="s">
        <v>1063</v>
      </c>
      <c r="D599" s="79" t="s">
        <v>1946</v>
      </c>
      <c r="E599" s="80" t="s">
        <v>1064</v>
      </c>
      <c r="F599" s="81">
        <v>2.9352999999999998</v>
      </c>
      <c r="G599" s="82">
        <f t="shared" si="9"/>
        <v>19989.715882999997</v>
      </c>
      <c r="H599" s="83" t="s">
        <v>1068</v>
      </c>
      <c r="I599" s="84">
        <v>7.38</v>
      </c>
      <c r="J599" s="80">
        <v>26</v>
      </c>
    </row>
    <row r="600" spans="1:10" ht="25.5" x14ac:dyDescent="0.2">
      <c r="A600" s="77" t="s">
        <v>1949</v>
      </c>
      <c r="B600" s="78" t="s">
        <v>1945</v>
      </c>
      <c r="C600" s="78" t="s">
        <v>1066</v>
      </c>
      <c r="D600" s="79" t="s">
        <v>1946</v>
      </c>
      <c r="E600" s="80" t="s">
        <v>1067</v>
      </c>
      <c r="F600" s="81">
        <v>8.141</v>
      </c>
      <c r="G600" s="82">
        <f t="shared" si="9"/>
        <v>55441.105509999994</v>
      </c>
      <c r="H600" s="83" t="s">
        <v>1058</v>
      </c>
      <c r="I600" s="84">
        <v>17.29</v>
      </c>
      <c r="J600" s="80">
        <v>44</v>
      </c>
    </row>
    <row r="601" spans="1:10" x14ac:dyDescent="0.2">
      <c r="A601" s="77" t="s">
        <v>1950</v>
      </c>
      <c r="B601" s="78" t="s">
        <v>1951</v>
      </c>
      <c r="C601" s="78" t="s">
        <v>1055</v>
      </c>
      <c r="D601" s="79" t="s">
        <v>1952</v>
      </c>
      <c r="E601" s="80" t="s">
        <v>1057</v>
      </c>
      <c r="F601" s="81">
        <v>0.45169999999999999</v>
      </c>
      <c r="G601" s="82">
        <f t="shared" si="9"/>
        <v>3076.1266869999999</v>
      </c>
      <c r="H601" s="83" t="s">
        <v>1058</v>
      </c>
      <c r="I601" s="84">
        <v>2.66</v>
      </c>
      <c r="J601" s="80">
        <v>8</v>
      </c>
    </row>
    <row r="602" spans="1:10" x14ac:dyDescent="0.2">
      <c r="A602" s="77" t="s">
        <v>1953</v>
      </c>
      <c r="B602" s="78" t="s">
        <v>1951</v>
      </c>
      <c r="C602" s="78" t="s">
        <v>1060</v>
      </c>
      <c r="D602" s="79" t="s">
        <v>1952</v>
      </c>
      <c r="E602" s="80" t="s">
        <v>1061</v>
      </c>
      <c r="F602" s="81">
        <v>0.5726</v>
      </c>
      <c r="G602" s="82">
        <f t="shared" si="9"/>
        <v>3899.4689859999999</v>
      </c>
      <c r="H602" s="83" t="s">
        <v>1058</v>
      </c>
      <c r="I602" s="84">
        <v>3.18</v>
      </c>
      <c r="J602" s="80">
        <v>10</v>
      </c>
    </row>
    <row r="603" spans="1:10" x14ac:dyDescent="0.2">
      <c r="A603" s="77" t="s">
        <v>1954</v>
      </c>
      <c r="B603" s="78" t="s">
        <v>1951</v>
      </c>
      <c r="C603" s="78" t="s">
        <v>1063</v>
      </c>
      <c r="D603" s="79" t="s">
        <v>1952</v>
      </c>
      <c r="E603" s="80" t="s">
        <v>1064</v>
      </c>
      <c r="F603" s="81">
        <v>0.8901</v>
      </c>
      <c r="G603" s="82">
        <f t="shared" si="9"/>
        <v>6061.678911</v>
      </c>
      <c r="H603" s="83" t="s">
        <v>1058</v>
      </c>
      <c r="I603" s="84">
        <v>4.7</v>
      </c>
      <c r="J603" s="80">
        <v>14</v>
      </c>
    </row>
    <row r="604" spans="1:10" x14ac:dyDescent="0.2">
      <c r="A604" s="77" t="s">
        <v>1955</v>
      </c>
      <c r="B604" s="78" t="s">
        <v>1951</v>
      </c>
      <c r="C604" s="78" t="s">
        <v>1066</v>
      </c>
      <c r="D604" s="79" t="s">
        <v>1952</v>
      </c>
      <c r="E604" s="80" t="s">
        <v>1067</v>
      </c>
      <c r="F604" s="81">
        <v>1.8382000000000001</v>
      </c>
      <c r="G604" s="82">
        <f t="shared" si="9"/>
        <v>12518.344202</v>
      </c>
      <c r="H604" s="83" t="s">
        <v>1058</v>
      </c>
      <c r="I604" s="84">
        <v>6.61</v>
      </c>
      <c r="J604" s="80">
        <v>21</v>
      </c>
    </row>
    <row r="605" spans="1:10" ht="25.5" x14ac:dyDescent="0.2">
      <c r="A605" s="77" t="s">
        <v>1956</v>
      </c>
      <c r="B605" s="78" t="s">
        <v>1957</v>
      </c>
      <c r="C605" s="78" t="s">
        <v>1055</v>
      </c>
      <c r="D605" s="79" t="s">
        <v>1958</v>
      </c>
      <c r="E605" s="80" t="s">
        <v>1057</v>
      </c>
      <c r="F605" s="81">
        <v>0.50929999999999997</v>
      </c>
      <c r="G605" s="82">
        <f t="shared" si="9"/>
        <v>3468.3890229999997</v>
      </c>
      <c r="H605" s="83" t="s">
        <v>1058</v>
      </c>
      <c r="I605" s="84">
        <v>2.85</v>
      </c>
      <c r="J605" s="80">
        <v>7</v>
      </c>
    </row>
    <row r="606" spans="1:10" ht="25.5" x14ac:dyDescent="0.2">
      <c r="A606" s="77" t="s">
        <v>1959</v>
      </c>
      <c r="B606" s="78" t="s">
        <v>1957</v>
      </c>
      <c r="C606" s="78" t="s">
        <v>1060</v>
      </c>
      <c r="D606" s="79" t="s">
        <v>1958</v>
      </c>
      <c r="E606" s="80" t="s">
        <v>1061</v>
      </c>
      <c r="F606" s="81">
        <v>0.60589999999999999</v>
      </c>
      <c r="G606" s="82">
        <f t="shared" si="9"/>
        <v>4126.2456489999995</v>
      </c>
      <c r="H606" s="83" t="s">
        <v>1058</v>
      </c>
      <c r="I606" s="84">
        <v>3.48</v>
      </c>
      <c r="J606" s="80">
        <v>8</v>
      </c>
    </row>
    <row r="607" spans="1:10" ht="25.5" x14ac:dyDescent="0.2">
      <c r="A607" s="77" t="s">
        <v>1960</v>
      </c>
      <c r="B607" s="78" t="s">
        <v>1957</v>
      </c>
      <c r="C607" s="78" t="s">
        <v>1063</v>
      </c>
      <c r="D607" s="79" t="s">
        <v>1958</v>
      </c>
      <c r="E607" s="80" t="s">
        <v>1064</v>
      </c>
      <c r="F607" s="81">
        <v>0.86180000000000001</v>
      </c>
      <c r="G607" s="82">
        <f t="shared" si="9"/>
        <v>5868.9527979999993</v>
      </c>
      <c r="H607" s="83" t="s">
        <v>1058</v>
      </c>
      <c r="I607" s="84">
        <v>4.53</v>
      </c>
      <c r="J607" s="80">
        <v>12</v>
      </c>
    </row>
    <row r="608" spans="1:10" ht="25.5" x14ac:dyDescent="0.2">
      <c r="A608" s="77" t="s">
        <v>1961</v>
      </c>
      <c r="B608" s="78" t="s">
        <v>1957</v>
      </c>
      <c r="C608" s="78" t="s">
        <v>1066</v>
      </c>
      <c r="D608" s="79" t="s">
        <v>1958</v>
      </c>
      <c r="E608" s="80" t="s">
        <v>1067</v>
      </c>
      <c r="F608" s="81">
        <v>2.5392999999999999</v>
      </c>
      <c r="G608" s="82">
        <f t="shared" si="9"/>
        <v>17292.912322999997</v>
      </c>
      <c r="H608" s="83" t="s">
        <v>1058</v>
      </c>
      <c r="I608" s="84">
        <v>9.76</v>
      </c>
      <c r="J608" s="80">
        <v>25</v>
      </c>
    </row>
    <row r="609" spans="1:10" ht="25.5" x14ac:dyDescent="0.2">
      <c r="A609" s="77" t="s">
        <v>1962</v>
      </c>
      <c r="B609" s="78" t="s">
        <v>1963</v>
      </c>
      <c r="C609" s="78" t="s">
        <v>1055</v>
      </c>
      <c r="D609" s="79" t="s">
        <v>1964</v>
      </c>
      <c r="E609" s="80" t="s">
        <v>1057</v>
      </c>
      <c r="F609" s="81">
        <v>0.57550000000000001</v>
      </c>
      <c r="G609" s="82">
        <f t="shared" si="9"/>
        <v>3919.2183049999999</v>
      </c>
      <c r="H609" s="83" t="s">
        <v>1068</v>
      </c>
      <c r="I609" s="84">
        <v>2.0299999999999998</v>
      </c>
      <c r="J609" s="80">
        <v>6</v>
      </c>
    </row>
    <row r="610" spans="1:10" ht="25.5" x14ac:dyDescent="0.2">
      <c r="A610" s="77" t="s">
        <v>1965</v>
      </c>
      <c r="B610" s="78" t="s">
        <v>1963</v>
      </c>
      <c r="C610" s="78" t="s">
        <v>1060</v>
      </c>
      <c r="D610" s="79" t="s">
        <v>1964</v>
      </c>
      <c r="E610" s="80" t="s">
        <v>1061</v>
      </c>
      <c r="F610" s="81">
        <v>0.81510000000000005</v>
      </c>
      <c r="G610" s="82">
        <f t="shared" si="9"/>
        <v>5550.9206610000001</v>
      </c>
      <c r="H610" s="83" t="s">
        <v>1068</v>
      </c>
      <c r="I610" s="84">
        <v>3.18</v>
      </c>
      <c r="J610" s="80">
        <v>11</v>
      </c>
    </row>
    <row r="611" spans="1:10" ht="25.5" x14ac:dyDescent="0.2">
      <c r="A611" s="77" t="s">
        <v>1966</v>
      </c>
      <c r="B611" s="78" t="s">
        <v>1963</v>
      </c>
      <c r="C611" s="78" t="s">
        <v>1063</v>
      </c>
      <c r="D611" s="79" t="s">
        <v>1964</v>
      </c>
      <c r="E611" s="80" t="s">
        <v>1064</v>
      </c>
      <c r="F611" s="81">
        <v>1.0339</v>
      </c>
      <c r="G611" s="82">
        <f t="shared" si="9"/>
        <v>7040.9727290000001</v>
      </c>
      <c r="H611" s="83" t="s">
        <v>1068</v>
      </c>
      <c r="I611" s="84">
        <v>5.07</v>
      </c>
      <c r="J611" s="80">
        <v>15</v>
      </c>
    </row>
    <row r="612" spans="1:10" ht="25.5" x14ac:dyDescent="0.2">
      <c r="A612" s="77" t="s">
        <v>1967</v>
      </c>
      <c r="B612" s="78" t="s">
        <v>1963</v>
      </c>
      <c r="C612" s="78" t="s">
        <v>1066</v>
      </c>
      <c r="D612" s="79" t="s">
        <v>1964</v>
      </c>
      <c r="E612" s="80" t="s">
        <v>1067</v>
      </c>
      <c r="F612" s="81">
        <v>2.6189</v>
      </c>
      <c r="G612" s="82">
        <f t="shared" si="9"/>
        <v>17834.997079000001</v>
      </c>
      <c r="H612" s="83" t="s">
        <v>1058</v>
      </c>
      <c r="I612" s="84">
        <v>10.51</v>
      </c>
      <c r="J612" s="80">
        <v>29</v>
      </c>
    </row>
    <row r="613" spans="1:10" ht="25.5" x14ac:dyDescent="0.2">
      <c r="A613" s="77" t="s">
        <v>1968</v>
      </c>
      <c r="B613" s="78" t="s">
        <v>1969</v>
      </c>
      <c r="C613" s="78" t="s">
        <v>1055</v>
      </c>
      <c r="D613" s="79" t="s">
        <v>1970</v>
      </c>
      <c r="E613" s="80" t="s">
        <v>1057</v>
      </c>
      <c r="F613" s="81">
        <v>0.77900000000000003</v>
      </c>
      <c r="G613" s="82">
        <f t="shared" si="9"/>
        <v>5305.0756899999997</v>
      </c>
      <c r="H613" s="83" t="s">
        <v>1058</v>
      </c>
      <c r="I613" s="84">
        <v>3.45</v>
      </c>
      <c r="J613" s="80">
        <v>10</v>
      </c>
    </row>
    <row r="614" spans="1:10" ht="25.5" x14ac:dyDescent="0.2">
      <c r="A614" s="77" t="s">
        <v>1971</v>
      </c>
      <c r="B614" s="78" t="s">
        <v>1969</v>
      </c>
      <c r="C614" s="78" t="s">
        <v>1060</v>
      </c>
      <c r="D614" s="79" t="s">
        <v>1970</v>
      </c>
      <c r="E614" s="80" t="s">
        <v>1061</v>
      </c>
      <c r="F614" s="81">
        <v>0.96419999999999995</v>
      </c>
      <c r="G614" s="82">
        <f t="shared" si="9"/>
        <v>6566.3080619999992</v>
      </c>
      <c r="H614" s="83" t="s">
        <v>1058</v>
      </c>
      <c r="I614" s="84">
        <v>4.33</v>
      </c>
      <c r="J614" s="80">
        <v>12</v>
      </c>
    </row>
    <row r="615" spans="1:10" ht="25.5" x14ac:dyDescent="0.2">
      <c r="A615" s="77" t="s">
        <v>1972</v>
      </c>
      <c r="B615" s="78" t="s">
        <v>1969</v>
      </c>
      <c r="C615" s="78" t="s">
        <v>1063</v>
      </c>
      <c r="D615" s="79" t="s">
        <v>1970</v>
      </c>
      <c r="E615" s="80" t="s">
        <v>1064</v>
      </c>
      <c r="F615" s="81">
        <v>1.5616000000000001</v>
      </c>
      <c r="G615" s="82">
        <f t="shared" si="9"/>
        <v>10634.667776</v>
      </c>
      <c r="H615" s="83" t="s">
        <v>1058</v>
      </c>
      <c r="I615" s="84">
        <v>7.11</v>
      </c>
      <c r="J615" s="80">
        <v>20</v>
      </c>
    </row>
    <row r="616" spans="1:10" ht="25.5" x14ac:dyDescent="0.2">
      <c r="A616" s="77" t="s">
        <v>1973</v>
      </c>
      <c r="B616" s="78" t="s">
        <v>1969</v>
      </c>
      <c r="C616" s="78" t="s">
        <v>1066</v>
      </c>
      <c r="D616" s="79" t="s">
        <v>1970</v>
      </c>
      <c r="E616" s="80" t="s">
        <v>1067</v>
      </c>
      <c r="F616" s="81">
        <v>2.9336000000000002</v>
      </c>
      <c r="G616" s="82">
        <f t="shared" si="9"/>
        <v>19978.138696000002</v>
      </c>
      <c r="H616" s="83" t="s">
        <v>1058</v>
      </c>
      <c r="I616" s="84">
        <v>12.36</v>
      </c>
      <c r="J616" s="80">
        <v>34</v>
      </c>
    </row>
    <row r="617" spans="1:10" ht="25.5" x14ac:dyDescent="0.2">
      <c r="A617" s="77" t="s">
        <v>1974</v>
      </c>
      <c r="B617" s="78" t="s">
        <v>1975</v>
      </c>
      <c r="C617" s="78" t="s">
        <v>1055</v>
      </c>
      <c r="D617" s="79" t="s">
        <v>1976</v>
      </c>
      <c r="E617" s="80" t="s">
        <v>1057</v>
      </c>
      <c r="F617" s="81">
        <v>0.73170000000000002</v>
      </c>
      <c r="G617" s="82">
        <f t="shared" si="9"/>
        <v>4982.9574869999997</v>
      </c>
      <c r="H617" s="83" t="s">
        <v>1058</v>
      </c>
      <c r="I617" s="84">
        <v>4.08</v>
      </c>
      <c r="J617" s="80">
        <v>12</v>
      </c>
    </row>
    <row r="618" spans="1:10" ht="25.5" x14ac:dyDescent="0.2">
      <c r="A618" s="77" t="s">
        <v>1977</v>
      </c>
      <c r="B618" s="78" t="s">
        <v>1975</v>
      </c>
      <c r="C618" s="78" t="s">
        <v>1060</v>
      </c>
      <c r="D618" s="79" t="s">
        <v>1976</v>
      </c>
      <c r="E618" s="80" t="s">
        <v>1061</v>
      </c>
      <c r="F618" s="81">
        <v>0.95589999999999997</v>
      </c>
      <c r="G618" s="82">
        <f t="shared" si="9"/>
        <v>6509.7841489999992</v>
      </c>
      <c r="H618" s="83" t="s">
        <v>1068</v>
      </c>
      <c r="I618" s="84">
        <v>4.3099999999999996</v>
      </c>
      <c r="J618" s="80">
        <v>11</v>
      </c>
    </row>
    <row r="619" spans="1:10" ht="25.5" x14ac:dyDescent="0.2">
      <c r="A619" s="77" t="s">
        <v>1978</v>
      </c>
      <c r="B619" s="78" t="s">
        <v>1975</v>
      </c>
      <c r="C619" s="78" t="s">
        <v>1063</v>
      </c>
      <c r="D619" s="79" t="s">
        <v>1976</v>
      </c>
      <c r="E619" s="80" t="s">
        <v>1064</v>
      </c>
      <c r="F619" s="81">
        <v>1.6420999999999999</v>
      </c>
      <c r="G619" s="82">
        <f t="shared" si="9"/>
        <v>11182.881630999998</v>
      </c>
      <c r="H619" s="83" t="s">
        <v>1058</v>
      </c>
      <c r="I619" s="84">
        <v>9.27</v>
      </c>
      <c r="J619" s="80">
        <v>28</v>
      </c>
    </row>
    <row r="620" spans="1:10" ht="25.5" x14ac:dyDescent="0.2">
      <c r="A620" s="77" t="s">
        <v>1979</v>
      </c>
      <c r="B620" s="78" t="s">
        <v>1975</v>
      </c>
      <c r="C620" s="78" t="s">
        <v>1066</v>
      </c>
      <c r="D620" s="79" t="s">
        <v>1976</v>
      </c>
      <c r="E620" s="80" t="s">
        <v>1067</v>
      </c>
      <c r="F620" s="81">
        <v>3.1516000000000002</v>
      </c>
      <c r="G620" s="82">
        <f t="shared" si="9"/>
        <v>21462.742676000002</v>
      </c>
      <c r="H620" s="83" t="s">
        <v>1058</v>
      </c>
      <c r="I620" s="84">
        <v>16.36</v>
      </c>
      <c r="J620" s="80">
        <v>48</v>
      </c>
    </row>
    <row r="621" spans="1:10" x14ac:dyDescent="0.2">
      <c r="A621" s="77" t="s">
        <v>1980</v>
      </c>
      <c r="B621" s="78" t="s">
        <v>1981</v>
      </c>
      <c r="C621" s="78" t="s">
        <v>1055</v>
      </c>
      <c r="D621" s="79" t="s">
        <v>1982</v>
      </c>
      <c r="E621" s="80" t="s">
        <v>1057</v>
      </c>
      <c r="F621" s="81">
        <v>0.84330000000000005</v>
      </c>
      <c r="G621" s="82">
        <f t="shared" si="9"/>
        <v>5742.9657630000002</v>
      </c>
      <c r="H621" s="83" t="s">
        <v>1068</v>
      </c>
      <c r="I621" s="84">
        <v>2.64</v>
      </c>
      <c r="J621" s="80">
        <v>6</v>
      </c>
    </row>
    <row r="622" spans="1:10" x14ac:dyDescent="0.2">
      <c r="A622" s="77" t="s">
        <v>1983</v>
      </c>
      <c r="B622" s="78" t="s">
        <v>1981</v>
      </c>
      <c r="C622" s="78" t="s">
        <v>1060</v>
      </c>
      <c r="D622" s="79" t="s">
        <v>1982</v>
      </c>
      <c r="E622" s="80" t="s">
        <v>1061</v>
      </c>
      <c r="F622" s="81">
        <v>0.87860000000000005</v>
      </c>
      <c r="G622" s="82">
        <f t="shared" si="9"/>
        <v>5983.3626459999996</v>
      </c>
      <c r="H622" s="83" t="s">
        <v>1068</v>
      </c>
      <c r="I622" s="84">
        <v>3.45</v>
      </c>
      <c r="J622" s="80">
        <v>9</v>
      </c>
    </row>
    <row r="623" spans="1:10" x14ac:dyDescent="0.2">
      <c r="A623" s="77" t="s">
        <v>1984</v>
      </c>
      <c r="B623" s="78" t="s">
        <v>1981</v>
      </c>
      <c r="C623" s="78" t="s">
        <v>1063</v>
      </c>
      <c r="D623" s="79" t="s">
        <v>1982</v>
      </c>
      <c r="E623" s="80" t="s">
        <v>1064</v>
      </c>
      <c r="F623" s="81">
        <v>1.5566</v>
      </c>
      <c r="G623" s="82">
        <f t="shared" si="9"/>
        <v>10600.617225999998</v>
      </c>
      <c r="H623" s="83" t="s">
        <v>1058</v>
      </c>
      <c r="I623" s="84">
        <v>6.8</v>
      </c>
      <c r="J623" s="80">
        <v>19</v>
      </c>
    </row>
    <row r="624" spans="1:10" x14ac:dyDescent="0.2">
      <c r="A624" s="77" t="s">
        <v>1985</v>
      </c>
      <c r="B624" s="78" t="s">
        <v>1981</v>
      </c>
      <c r="C624" s="78" t="s">
        <v>1066</v>
      </c>
      <c r="D624" s="79" t="s">
        <v>1982</v>
      </c>
      <c r="E624" s="80" t="s">
        <v>1067</v>
      </c>
      <c r="F624" s="81">
        <v>4.5378999999999996</v>
      </c>
      <c r="G624" s="82">
        <f t="shared" si="9"/>
        <v>30903.598168999997</v>
      </c>
      <c r="H624" s="83" t="s">
        <v>1058</v>
      </c>
      <c r="I624" s="84">
        <v>14.96</v>
      </c>
      <c r="J624" s="80">
        <v>43</v>
      </c>
    </row>
    <row r="625" spans="1:10" ht="25.5" x14ac:dyDescent="0.2">
      <c r="A625" s="77" t="s">
        <v>1986</v>
      </c>
      <c r="B625" s="78" t="s">
        <v>1987</v>
      </c>
      <c r="C625" s="78" t="s">
        <v>1055</v>
      </c>
      <c r="D625" s="79" t="s">
        <v>1988</v>
      </c>
      <c r="E625" s="80" t="s">
        <v>1057</v>
      </c>
      <c r="F625" s="81">
        <v>0.62609999999999999</v>
      </c>
      <c r="G625" s="82">
        <f t="shared" si="9"/>
        <v>4263.8098709999995</v>
      </c>
      <c r="H625" s="83" t="s">
        <v>1068</v>
      </c>
      <c r="I625" s="84">
        <v>2.39</v>
      </c>
      <c r="J625" s="80">
        <v>6</v>
      </c>
    </row>
    <row r="626" spans="1:10" ht="25.5" x14ac:dyDescent="0.2">
      <c r="A626" s="77" t="s">
        <v>1989</v>
      </c>
      <c r="B626" s="78" t="s">
        <v>1987</v>
      </c>
      <c r="C626" s="78" t="s">
        <v>1060</v>
      </c>
      <c r="D626" s="79" t="s">
        <v>1988</v>
      </c>
      <c r="E626" s="80" t="s">
        <v>1061</v>
      </c>
      <c r="F626" s="81">
        <v>0.80120000000000002</v>
      </c>
      <c r="G626" s="82">
        <f t="shared" si="9"/>
        <v>5456.2601320000003</v>
      </c>
      <c r="H626" s="83" t="s">
        <v>1068</v>
      </c>
      <c r="I626" s="84">
        <v>3.38</v>
      </c>
      <c r="J626" s="80">
        <v>10</v>
      </c>
    </row>
    <row r="627" spans="1:10" ht="25.5" x14ac:dyDescent="0.2">
      <c r="A627" s="77" t="s">
        <v>1990</v>
      </c>
      <c r="B627" s="78" t="s">
        <v>1987</v>
      </c>
      <c r="C627" s="78" t="s">
        <v>1063</v>
      </c>
      <c r="D627" s="79" t="s">
        <v>1988</v>
      </c>
      <c r="E627" s="80" t="s">
        <v>1064</v>
      </c>
      <c r="F627" s="81">
        <v>1.2310000000000001</v>
      </c>
      <c r="G627" s="82">
        <f t="shared" si="9"/>
        <v>8383.2454099999995</v>
      </c>
      <c r="H627" s="83" t="s">
        <v>1068</v>
      </c>
      <c r="I627" s="84">
        <v>4.9800000000000004</v>
      </c>
      <c r="J627" s="80">
        <v>17</v>
      </c>
    </row>
    <row r="628" spans="1:10" ht="25.5" x14ac:dyDescent="0.2">
      <c r="A628" s="77" t="s">
        <v>1991</v>
      </c>
      <c r="B628" s="78" t="s">
        <v>1987</v>
      </c>
      <c r="C628" s="78" t="s">
        <v>1066</v>
      </c>
      <c r="D628" s="79" t="s">
        <v>1988</v>
      </c>
      <c r="E628" s="80" t="s">
        <v>1067</v>
      </c>
      <c r="F628" s="81">
        <v>2.9123000000000001</v>
      </c>
      <c r="G628" s="82">
        <f t="shared" si="9"/>
        <v>19833.083352999998</v>
      </c>
      <c r="H628" s="83" t="s">
        <v>1058</v>
      </c>
      <c r="I628" s="84">
        <v>11.45</v>
      </c>
      <c r="J628" s="80">
        <v>30</v>
      </c>
    </row>
    <row r="629" spans="1:10" ht="25.5" x14ac:dyDescent="0.2">
      <c r="A629" s="77" t="s">
        <v>1992</v>
      </c>
      <c r="B629" s="78" t="s">
        <v>1993</v>
      </c>
      <c r="C629" s="78" t="s">
        <v>1055</v>
      </c>
      <c r="D629" s="79" t="s">
        <v>1994</v>
      </c>
      <c r="E629" s="80" t="s">
        <v>1057</v>
      </c>
      <c r="F629" s="81">
        <v>0.50009999999999999</v>
      </c>
      <c r="G629" s="82">
        <f t="shared" si="9"/>
        <v>3405.736011</v>
      </c>
      <c r="H629" s="83" t="s">
        <v>1058</v>
      </c>
      <c r="I629" s="84">
        <v>2.09</v>
      </c>
      <c r="J629" s="80">
        <v>6</v>
      </c>
    </row>
    <row r="630" spans="1:10" ht="25.5" x14ac:dyDescent="0.2">
      <c r="A630" s="77" t="s">
        <v>1995</v>
      </c>
      <c r="B630" s="78" t="s">
        <v>1993</v>
      </c>
      <c r="C630" s="78" t="s">
        <v>1060</v>
      </c>
      <c r="D630" s="79" t="s">
        <v>1994</v>
      </c>
      <c r="E630" s="80" t="s">
        <v>1061</v>
      </c>
      <c r="F630" s="81">
        <v>0.76239999999999997</v>
      </c>
      <c r="G630" s="82">
        <f t="shared" si="9"/>
        <v>5192.0278639999997</v>
      </c>
      <c r="H630" s="83" t="s">
        <v>1058</v>
      </c>
      <c r="I630" s="84">
        <v>3.95</v>
      </c>
      <c r="J630" s="80">
        <v>12</v>
      </c>
    </row>
    <row r="631" spans="1:10" ht="25.5" x14ac:dyDescent="0.2">
      <c r="A631" s="77" t="s">
        <v>1996</v>
      </c>
      <c r="B631" s="78" t="s">
        <v>1993</v>
      </c>
      <c r="C631" s="78" t="s">
        <v>1063</v>
      </c>
      <c r="D631" s="79" t="s">
        <v>1994</v>
      </c>
      <c r="E631" s="80" t="s">
        <v>1064</v>
      </c>
      <c r="F631" s="81">
        <v>1.2811999999999999</v>
      </c>
      <c r="G631" s="82">
        <f t="shared" si="9"/>
        <v>8725.1129319999982</v>
      </c>
      <c r="H631" s="83" t="s">
        <v>1058</v>
      </c>
      <c r="I631" s="84">
        <v>6.42</v>
      </c>
      <c r="J631" s="80">
        <v>19</v>
      </c>
    </row>
    <row r="632" spans="1:10" ht="25.5" x14ac:dyDescent="0.2">
      <c r="A632" s="77" t="s">
        <v>1997</v>
      </c>
      <c r="B632" s="78" t="s">
        <v>1993</v>
      </c>
      <c r="C632" s="78" t="s">
        <v>1066</v>
      </c>
      <c r="D632" s="79" t="s">
        <v>1994</v>
      </c>
      <c r="E632" s="80" t="s">
        <v>1067</v>
      </c>
      <c r="F632" s="81">
        <v>2.8325</v>
      </c>
      <c r="G632" s="82">
        <f t="shared" si="9"/>
        <v>19289.636575</v>
      </c>
      <c r="H632" s="83" t="s">
        <v>1058</v>
      </c>
      <c r="I632" s="84">
        <v>12.66</v>
      </c>
      <c r="J632" s="80">
        <v>37</v>
      </c>
    </row>
    <row r="633" spans="1:10" ht="25.5" x14ac:dyDescent="0.2">
      <c r="A633" s="77" t="s">
        <v>1998</v>
      </c>
      <c r="B633" s="78" t="s">
        <v>1999</v>
      </c>
      <c r="C633" s="78" t="s">
        <v>1055</v>
      </c>
      <c r="D633" s="79" t="s">
        <v>2000</v>
      </c>
      <c r="E633" s="80" t="s">
        <v>1057</v>
      </c>
      <c r="F633" s="81">
        <v>0.59870000000000001</v>
      </c>
      <c r="G633" s="82">
        <f t="shared" si="9"/>
        <v>4077.212857</v>
      </c>
      <c r="H633" s="83" t="s">
        <v>1068</v>
      </c>
      <c r="I633" s="84">
        <v>2.1</v>
      </c>
      <c r="J633" s="80">
        <v>6</v>
      </c>
    </row>
    <row r="634" spans="1:10" ht="25.5" x14ac:dyDescent="0.2">
      <c r="A634" s="77" t="s">
        <v>2001</v>
      </c>
      <c r="B634" s="78" t="s">
        <v>1999</v>
      </c>
      <c r="C634" s="78" t="s">
        <v>1060</v>
      </c>
      <c r="D634" s="79" t="s">
        <v>2000</v>
      </c>
      <c r="E634" s="80" t="s">
        <v>1061</v>
      </c>
      <c r="F634" s="81">
        <v>0.69289999999999996</v>
      </c>
      <c r="G634" s="82">
        <f t="shared" si="9"/>
        <v>4718.7252189999999</v>
      </c>
      <c r="H634" s="83" t="s">
        <v>1068</v>
      </c>
      <c r="I634" s="84">
        <v>3.08</v>
      </c>
      <c r="J634" s="80">
        <v>9</v>
      </c>
    </row>
    <row r="635" spans="1:10" ht="25.5" x14ac:dyDescent="0.2">
      <c r="A635" s="77" t="s">
        <v>2002</v>
      </c>
      <c r="B635" s="78" t="s">
        <v>1999</v>
      </c>
      <c r="C635" s="78" t="s">
        <v>1063</v>
      </c>
      <c r="D635" s="79" t="s">
        <v>2000</v>
      </c>
      <c r="E635" s="80" t="s">
        <v>1064</v>
      </c>
      <c r="F635" s="81">
        <v>0.98550000000000004</v>
      </c>
      <c r="G635" s="82">
        <f t="shared" si="9"/>
        <v>6711.3634050000001</v>
      </c>
      <c r="H635" s="83" t="s">
        <v>1068</v>
      </c>
      <c r="I635" s="84">
        <v>4.67</v>
      </c>
      <c r="J635" s="80">
        <v>15</v>
      </c>
    </row>
    <row r="636" spans="1:10" ht="25.5" x14ac:dyDescent="0.2">
      <c r="A636" s="77" t="s">
        <v>2003</v>
      </c>
      <c r="B636" s="78" t="s">
        <v>1999</v>
      </c>
      <c r="C636" s="78" t="s">
        <v>1066</v>
      </c>
      <c r="D636" s="79" t="s">
        <v>2000</v>
      </c>
      <c r="E636" s="80" t="s">
        <v>1067</v>
      </c>
      <c r="F636" s="81">
        <v>2.4893999999999998</v>
      </c>
      <c r="G636" s="82">
        <f t="shared" si="9"/>
        <v>16953.087833999998</v>
      </c>
      <c r="H636" s="83" t="s">
        <v>1058</v>
      </c>
      <c r="I636" s="84">
        <v>10.72</v>
      </c>
      <c r="J636" s="80">
        <v>30</v>
      </c>
    </row>
    <row r="637" spans="1:10" ht="25.5" x14ac:dyDescent="0.2">
      <c r="A637" s="77" t="s">
        <v>2004</v>
      </c>
      <c r="B637" s="78" t="s">
        <v>2005</v>
      </c>
      <c r="C637" s="78" t="s">
        <v>1055</v>
      </c>
      <c r="D637" s="79" t="s">
        <v>2006</v>
      </c>
      <c r="E637" s="80" t="s">
        <v>1057</v>
      </c>
      <c r="F637" s="81">
        <v>1.3596999999999999</v>
      </c>
      <c r="G637" s="82">
        <f t="shared" si="9"/>
        <v>9259.7065669999993</v>
      </c>
      <c r="H637" s="83" t="s">
        <v>1058</v>
      </c>
      <c r="I637" s="84">
        <v>3.66</v>
      </c>
      <c r="J637" s="80">
        <v>13</v>
      </c>
    </row>
    <row r="638" spans="1:10" ht="25.5" x14ac:dyDescent="0.2">
      <c r="A638" s="77" t="s">
        <v>2007</v>
      </c>
      <c r="B638" s="78" t="s">
        <v>2005</v>
      </c>
      <c r="C638" s="78" t="s">
        <v>1060</v>
      </c>
      <c r="D638" s="79" t="s">
        <v>2006</v>
      </c>
      <c r="E638" s="80" t="s">
        <v>1061</v>
      </c>
      <c r="F638" s="81">
        <v>1.8345</v>
      </c>
      <c r="G638" s="82">
        <f t="shared" si="9"/>
        <v>12493.146794999999</v>
      </c>
      <c r="H638" s="83" t="s">
        <v>1058</v>
      </c>
      <c r="I638" s="84">
        <v>6.74</v>
      </c>
      <c r="J638" s="80">
        <v>22</v>
      </c>
    </row>
    <row r="639" spans="1:10" ht="25.5" x14ac:dyDescent="0.2">
      <c r="A639" s="77" t="s">
        <v>2008</v>
      </c>
      <c r="B639" s="78" t="s">
        <v>2005</v>
      </c>
      <c r="C639" s="78" t="s">
        <v>1063</v>
      </c>
      <c r="D639" s="79" t="s">
        <v>2006</v>
      </c>
      <c r="E639" s="80" t="s">
        <v>1064</v>
      </c>
      <c r="F639" s="81">
        <v>2.8247</v>
      </c>
      <c r="G639" s="82">
        <f t="shared" si="9"/>
        <v>19236.517716999999</v>
      </c>
      <c r="H639" s="83" t="s">
        <v>1058</v>
      </c>
      <c r="I639" s="84">
        <v>12.09</v>
      </c>
      <c r="J639" s="80">
        <v>38</v>
      </c>
    </row>
    <row r="640" spans="1:10" ht="25.5" x14ac:dyDescent="0.2">
      <c r="A640" s="77" t="s">
        <v>2009</v>
      </c>
      <c r="B640" s="78" t="s">
        <v>2005</v>
      </c>
      <c r="C640" s="78" t="s">
        <v>1066</v>
      </c>
      <c r="D640" s="79" t="s">
        <v>2006</v>
      </c>
      <c r="E640" s="80" t="s">
        <v>1067</v>
      </c>
      <c r="F640" s="81">
        <v>6.4053000000000004</v>
      </c>
      <c r="G640" s="82">
        <f t="shared" si="9"/>
        <v>43620.797583</v>
      </c>
      <c r="H640" s="83" t="s">
        <v>1058</v>
      </c>
      <c r="I640" s="84">
        <v>25.86</v>
      </c>
      <c r="J640" s="80">
        <v>78</v>
      </c>
    </row>
    <row r="641" spans="1:10" x14ac:dyDescent="0.2">
      <c r="A641" s="77" t="s">
        <v>2010</v>
      </c>
      <c r="B641" s="78" t="s">
        <v>2011</v>
      </c>
      <c r="C641" s="78" t="s">
        <v>1055</v>
      </c>
      <c r="D641" s="79" t="s">
        <v>2012</v>
      </c>
      <c r="E641" s="80" t="s">
        <v>1057</v>
      </c>
      <c r="F641" s="81">
        <v>1.4469000000000001</v>
      </c>
      <c r="G641" s="82">
        <f t="shared" si="9"/>
        <v>9853.5481589999999</v>
      </c>
      <c r="H641" s="83" t="s">
        <v>1068</v>
      </c>
      <c r="I641" s="84">
        <v>1.67</v>
      </c>
      <c r="J641" s="80">
        <v>4</v>
      </c>
    </row>
    <row r="642" spans="1:10" x14ac:dyDescent="0.2">
      <c r="A642" s="77" t="s">
        <v>2013</v>
      </c>
      <c r="B642" s="78" t="s">
        <v>2011</v>
      </c>
      <c r="C642" s="78" t="s">
        <v>1060</v>
      </c>
      <c r="D642" s="79" t="s">
        <v>2012</v>
      </c>
      <c r="E642" s="80" t="s">
        <v>1061</v>
      </c>
      <c r="F642" s="81">
        <v>1.4750000000000001</v>
      </c>
      <c r="G642" s="82">
        <f t="shared" si="9"/>
        <v>10044.912249999999</v>
      </c>
      <c r="H642" s="83" t="s">
        <v>1068</v>
      </c>
      <c r="I642" s="84">
        <v>1.94</v>
      </c>
      <c r="J642" s="80">
        <v>4</v>
      </c>
    </row>
    <row r="643" spans="1:10" x14ac:dyDescent="0.2">
      <c r="A643" s="77" t="s">
        <v>2014</v>
      </c>
      <c r="B643" s="78" t="s">
        <v>2011</v>
      </c>
      <c r="C643" s="78" t="s">
        <v>1063</v>
      </c>
      <c r="D643" s="79" t="s">
        <v>2012</v>
      </c>
      <c r="E643" s="80" t="s">
        <v>1064</v>
      </c>
      <c r="F643" s="81">
        <v>2.1977000000000002</v>
      </c>
      <c r="G643" s="82">
        <f t="shared" si="9"/>
        <v>14966.578747000001</v>
      </c>
      <c r="H643" s="83" t="s">
        <v>1058</v>
      </c>
      <c r="I643" s="84">
        <v>5.49</v>
      </c>
      <c r="J643" s="80">
        <v>16</v>
      </c>
    </row>
    <row r="644" spans="1:10" x14ac:dyDescent="0.2">
      <c r="A644" s="77" t="s">
        <v>2015</v>
      </c>
      <c r="B644" s="78" t="s">
        <v>2011</v>
      </c>
      <c r="C644" s="78" t="s">
        <v>1066</v>
      </c>
      <c r="D644" s="79" t="s">
        <v>2012</v>
      </c>
      <c r="E644" s="80" t="s">
        <v>1067</v>
      </c>
      <c r="F644" s="81">
        <v>5.5277000000000003</v>
      </c>
      <c r="G644" s="82">
        <f t="shared" si="9"/>
        <v>37644.245046999997</v>
      </c>
      <c r="H644" s="83" t="s">
        <v>1058</v>
      </c>
      <c r="I644" s="84">
        <v>12.96</v>
      </c>
      <c r="J644" s="80">
        <v>33</v>
      </c>
    </row>
    <row r="645" spans="1:10" x14ac:dyDescent="0.2">
      <c r="A645" s="77" t="s">
        <v>2016</v>
      </c>
      <c r="B645" s="78" t="s">
        <v>2017</v>
      </c>
      <c r="C645" s="78" t="s">
        <v>1055</v>
      </c>
      <c r="D645" s="79" t="s">
        <v>2018</v>
      </c>
      <c r="E645" s="80" t="s">
        <v>1057</v>
      </c>
      <c r="F645" s="81">
        <v>1.0464</v>
      </c>
      <c r="G645" s="82">
        <f t="shared" si="9"/>
        <v>7126.0991039999999</v>
      </c>
      <c r="H645" s="83" t="s">
        <v>1058</v>
      </c>
      <c r="I645" s="84">
        <v>1.88</v>
      </c>
      <c r="J645" s="80">
        <v>6</v>
      </c>
    </row>
    <row r="646" spans="1:10" x14ac:dyDescent="0.2">
      <c r="A646" s="77" t="s">
        <v>2019</v>
      </c>
      <c r="B646" s="78" t="s">
        <v>2017</v>
      </c>
      <c r="C646" s="78" t="s">
        <v>1060</v>
      </c>
      <c r="D646" s="79" t="s">
        <v>2018</v>
      </c>
      <c r="E646" s="80" t="s">
        <v>1061</v>
      </c>
      <c r="F646" s="81">
        <v>1.8008999999999999</v>
      </c>
      <c r="G646" s="82">
        <f t="shared" si="9"/>
        <v>12264.327098999998</v>
      </c>
      <c r="H646" s="83" t="s">
        <v>1058</v>
      </c>
      <c r="I646" s="84">
        <v>3.02</v>
      </c>
      <c r="J646" s="80">
        <v>7</v>
      </c>
    </row>
    <row r="647" spans="1:10" x14ac:dyDescent="0.2">
      <c r="A647" s="77" t="s">
        <v>2020</v>
      </c>
      <c r="B647" s="78" t="s">
        <v>2017</v>
      </c>
      <c r="C647" s="78" t="s">
        <v>1063</v>
      </c>
      <c r="D647" s="79" t="s">
        <v>2018</v>
      </c>
      <c r="E647" s="80" t="s">
        <v>1064</v>
      </c>
      <c r="F647" s="81">
        <v>2.1964000000000001</v>
      </c>
      <c r="G647" s="82">
        <f t="shared" si="9"/>
        <v>14957.725603999999</v>
      </c>
      <c r="H647" s="83" t="s">
        <v>1058</v>
      </c>
      <c r="I647" s="84">
        <v>4.8</v>
      </c>
      <c r="J647" s="80">
        <v>13</v>
      </c>
    </row>
    <row r="648" spans="1:10" x14ac:dyDescent="0.2">
      <c r="A648" s="77" t="s">
        <v>2021</v>
      </c>
      <c r="B648" s="78" t="s">
        <v>2017</v>
      </c>
      <c r="C648" s="78" t="s">
        <v>1066</v>
      </c>
      <c r="D648" s="79" t="s">
        <v>2018</v>
      </c>
      <c r="E648" s="80" t="s">
        <v>1067</v>
      </c>
      <c r="F648" s="81">
        <v>4.8628999999999998</v>
      </c>
      <c r="G648" s="82">
        <f t="shared" si="9"/>
        <v>33116.883919</v>
      </c>
      <c r="H648" s="83" t="s">
        <v>1058</v>
      </c>
      <c r="I648" s="84">
        <v>17.059999999999999</v>
      </c>
      <c r="J648" s="80">
        <v>49</v>
      </c>
    </row>
    <row r="649" spans="1:10" ht="25.5" x14ac:dyDescent="0.2">
      <c r="A649" s="77" t="s">
        <v>2022</v>
      </c>
      <c r="B649" s="78" t="s">
        <v>2023</v>
      </c>
      <c r="C649" s="78" t="s">
        <v>1055</v>
      </c>
      <c r="D649" s="79" t="s">
        <v>2024</v>
      </c>
      <c r="E649" s="80" t="s">
        <v>1057</v>
      </c>
      <c r="F649" s="81">
        <v>0.83540000000000003</v>
      </c>
      <c r="G649" s="82">
        <f t="shared" ref="G649:G712" si="10">F649*$G$7</f>
        <v>5689.1658939999998</v>
      </c>
      <c r="H649" s="83" t="s">
        <v>1068</v>
      </c>
      <c r="I649" s="84">
        <v>2.63</v>
      </c>
      <c r="J649" s="80">
        <v>7</v>
      </c>
    </row>
    <row r="650" spans="1:10" ht="25.5" x14ac:dyDescent="0.2">
      <c r="A650" s="77" t="s">
        <v>2025</v>
      </c>
      <c r="B650" s="78" t="s">
        <v>2023</v>
      </c>
      <c r="C650" s="78" t="s">
        <v>1060</v>
      </c>
      <c r="D650" s="79" t="s">
        <v>2024</v>
      </c>
      <c r="E650" s="80" t="s">
        <v>1061</v>
      </c>
      <c r="F650" s="81">
        <v>1.1136999999999999</v>
      </c>
      <c r="G650" s="82">
        <f t="shared" si="10"/>
        <v>7584.4195069999987</v>
      </c>
      <c r="H650" s="83" t="s">
        <v>1068</v>
      </c>
      <c r="I650" s="84">
        <v>4.1900000000000004</v>
      </c>
      <c r="J650" s="80">
        <v>12</v>
      </c>
    </row>
    <row r="651" spans="1:10" ht="25.5" x14ac:dyDescent="0.2">
      <c r="A651" s="77" t="s">
        <v>2026</v>
      </c>
      <c r="B651" s="78" t="s">
        <v>2023</v>
      </c>
      <c r="C651" s="78" t="s">
        <v>1063</v>
      </c>
      <c r="D651" s="79" t="s">
        <v>2024</v>
      </c>
      <c r="E651" s="80" t="s">
        <v>1064</v>
      </c>
      <c r="F651" s="81">
        <v>1.7524</v>
      </c>
      <c r="G651" s="82">
        <f t="shared" si="10"/>
        <v>11934.036763999999</v>
      </c>
      <c r="H651" s="83" t="s">
        <v>1068</v>
      </c>
      <c r="I651" s="84">
        <v>6.75</v>
      </c>
      <c r="J651" s="80">
        <v>17</v>
      </c>
    </row>
    <row r="652" spans="1:10" ht="25.5" x14ac:dyDescent="0.2">
      <c r="A652" s="77" t="s">
        <v>2027</v>
      </c>
      <c r="B652" s="78" t="s">
        <v>2023</v>
      </c>
      <c r="C652" s="78" t="s">
        <v>1066</v>
      </c>
      <c r="D652" s="79" t="s">
        <v>2024</v>
      </c>
      <c r="E652" s="80" t="s">
        <v>1067</v>
      </c>
      <c r="F652" s="81">
        <v>4.3867000000000003</v>
      </c>
      <c r="G652" s="82">
        <f t="shared" si="10"/>
        <v>29873.909537</v>
      </c>
      <c r="H652" s="83" t="s">
        <v>1058</v>
      </c>
      <c r="I652" s="84">
        <v>17.46</v>
      </c>
      <c r="J652" s="80">
        <v>49</v>
      </c>
    </row>
    <row r="653" spans="1:10" x14ac:dyDescent="0.2">
      <c r="A653" s="77" t="s">
        <v>2028</v>
      </c>
      <c r="B653" s="78" t="s">
        <v>2029</v>
      </c>
      <c r="C653" s="78" t="s">
        <v>1055</v>
      </c>
      <c r="D653" s="79" t="s">
        <v>2030</v>
      </c>
      <c r="E653" s="80" t="s">
        <v>1057</v>
      </c>
      <c r="F653" s="81">
        <v>0.59889999999999999</v>
      </c>
      <c r="G653" s="82">
        <f t="shared" si="10"/>
        <v>4078.5748789999998</v>
      </c>
      <c r="H653" s="83" t="s">
        <v>1058</v>
      </c>
      <c r="I653" s="84">
        <v>3.68</v>
      </c>
      <c r="J653" s="80">
        <v>10</v>
      </c>
    </row>
    <row r="654" spans="1:10" x14ac:dyDescent="0.2">
      <c r="A654" s="77" t="s">
        <v>2031</v>
      </c>
      <c r="B654" s="78" t="s">
        <v>2029</v>
      </c>
      <c r="C654" s="78" t="s">
        <v>1060</v>
      </c>
      <c r="D654" s="79" t="s">
        <v>2030</v>
      </c>
      <c r="E654" s="80" t="s">
        <v>1061</v>
      </c>
      <c r="F654" s="81">
        <v>0.71950000000000003</v>
      </c>
      <c r="G654" s="82">
        <f t="shared" si="10"/>
        <v>4899.8741449999998</v>
      </c>
      <c r="H654" s="83" t="s">
        <v>1058</v>
      </c>
      <c r="I654" s="84">
        <v>4.4000000000000004</v>
      </c>
      <c r="J654" s="80">
        <v>12</v>
      </c>
    </row>
    <row r="655" spans="1:10" x14ac:dyDescent="0.2">
      <c r="A655" s="77" t="s">
        <v>2032</v>
      </c>
      <c r="B655" s="78" t="s">
        <v>2029</v>
      </c>
      <c r="C655" s="78" t="s">
        <v>1063</v>
      </c>
      <c r="D655" s="79" t="s">
        <v>2030</v>
      </c>
      <c r="E655" s="80" t="s">
        <v>1064</v>
      </c>
      <c r="F655" s="81">
        <v>1.109</v>
      </c>
      <c r="G655" s="82">
        <f t="shared" si="10"/>
        <v>7552.4119899999996</v>
      </c>
      <c r="H655" s="83" t="s">
        <v>1058</v>
      </c>
      <c r="I655" s="84">
        <v>6.51</v>
      </c>
      <c r="J655" s="80">
        <v>19</v>
      </c>
    </row>
    <row r="656" spans="1:10" x14ac:dyDescent="0.2">
      <c r="A656" s="77" t="s">
        <v>2033</v>
      </c>
      <c r="B656" s="78" t="s">
        <v>2029</v>
      </c>
      <c r="C656" s="78" t="s">
        <v>1066</v>
      </c>
      <c r="D656" s="79" t="s">
        <v>2030</v>
      </c>
      <c r="E656" s="80" t="s">
        <v>1067</v>
      </c>
      <c r="F656" s="81">
        <v>2.56</v>
      </c>
      <c r="G656" s="82">
        <f t="shared" si="10"/>
        <v>17433.881600000001</v>
      </c>
      <c r="H656" s="83" t="s">
        <v>1058</v>
      </c>
      <c r="I656" s="84">
        <v>14.42</v>
      </c>
      <c r="J656" s="80">
        <v>44</v>
      </c>
    </row>
    <row r="657" spans="1:10" x14ac:dyDescent="0.2">
      <c r="A657" s="77" t="s">
        <v>2034</v>
      </c>
      <c r="B657" s="78" t="s">
        <v>2035</v>
      </c>
      <c r="C657" s="78" t="s">
        <v>1055</v>
      </c>
      <c r="D657" s="79" t="s">
        <v>2036</v>
      </c>
      <c r="E657" s="80" t="s">
        <v>1057</v>
      </c>
      <c r="F657" s="81">
        <v>0.48430000000000001</v>
      </c>
      <c r="G657" s="82">
        <f t="shared" si="10"/>
        <v>3298.1362730000001</v>
      </c>
      <c r="H657" s="83" t="s">
        <v>1058</v>
      </c>
      <c r="I657" s="84">
        <v>2.8</v>
      </c>
      <c r="J657" s="80">
        <v>8</v>
      </c>
    </row>
    <row r="658" spans="1:10" x14ac:dyDescent="0.2">
      <c r="A658" s="77" t="s">
        <v>2037</v>
      </c>
      <c r="B658" s="78" t="s">
        <v>2035</v>
      </c>
      <c r="C658" s="78" t="s">
        <v>1060</v>
      </c>
      <c r="D658" s="79" t="s">
        <v>2036</v>
      </c>
      <c r="E658" s="80" t="s">
        <v>1061</v>
      </c>
      <c r="F658" s="81">
        <v>0.69779999999999998</v>
      </c>
      <c r="G658" s="82">
        <f t="shared" si="10"/>
        <v>4752.0947579999993</v>
      </c>
      <c r="H658" s="83" t="s">
        <v>1058</v>
      </c>
      <c r="I658" s="84">
        <v>3.94</v>
      </c>
      <c r="J658" s="80">
        <v>11</v>
      </c>
    </row>
    <row r="659" spans="1:10" x14ac:dyDescent="0.2">
      <c r="A659" s="77" t="s">
        <v>2038</v>
      </c>
      <c r="B659" s="78" t="s">
        <v>2035</v>
      </c>
      <c r="C659" s="78" t="s">
        <v>1063</v>
      </c>
      <c r="D659" s="79" t="s">
        <v>2036</v>
      </c>
      <c r="E659" s="80" t="s">
        <v>1064</v>
      </c>
      <c r="F659" s="81">
        <v>1.266</v>
      </c>
      <c r="G659" s="82">
        <f t="shared" si="10"/>
        <v>8621.599259999999</v>
      </c>
      <c r="H659" s="83" t="s">
        <v>1058</v>
      </c>
      <c r="I659" s="84">
        <v>6.23</v>
      </c>
      <c r="J659" s="80">
        <v>17</v>
      </c>
    </row>
    <row r="660" spans="1:10" x14ac:dyDescent="0.2">
      <c r="A660" s="77" t="s">
        <v>2039</v>
      </c>
      <c r="B660" s="78" t="s">
        <v>2035</v>
      </c>
      <c r="C660" s="78" t="s">
        <v>1066</v>
      </c>
      <c r="D660" s="79" t="s">
        <v>2036</v>
      </c>
      <c r="E660" s="80" t="s">
        <v>1067</v>
      </c>
      <c r="F660" s="81">
        <v>4.6219999999999999</v>
      </c>
      <c r="G660" s="82">
        <f t="shared" si="10"/>
        <v>31476.328419999998</v>
      </c>
      <c r="H660" s="83" t="s">
        <v>1058</v>
      </c>
      <c r="I660" s="84">
        <v>13.15</v>
      </c>
      <c r="J660" s="80">
        <v>37</v>
      </c>
    </row>
    <row r="661" spans="1:10" x14ac:dyDescent="0.2">
      <c r="A661" s="77" t="s">
        <v>2040</v>
      </c>
      <c r="B661" s="78" t="s">
        <v>2041</v>
      </c>
      <c r="C661" s="78" t="s">
        <v>1055</v>
      </c>
      <c r="D661" s="79" t="s">
        <v>2042</v>
      </c>
      <c r="E661" s="80" t="s">
        <v>1057</v>
      </c>
      <c r="F661" s="81">
        <v>0.53779999999999994</v>
      </c>
      <c r="G661" s="82">
        <f t="shared" si="10"/>
        <v>3662.4771579999992</v>
      </c>
      <c r="H661" s="83" t="s">
        <v>1058</v>
      </c>
      <c r="I661" s="84">
        <v>2.4500000000000002</v>
      </c>
      <c r="J661" s="80">
        <v>8</v>
      </c>
    </row>
    <row r="662" spans="1:10" x14ac:dyDescent="0.2">
      <c r="A662" s="77" t="s">
        <v>2043</v>
      </c>
      <c r="B662" s="78" t="s">
        <v>2041</v>
      </c>
      <c r="C662" s="78" t="s">
        <v>1060</v>
      </c>
      <c r="D662" s="79" t="s">
        <v>2042</v>
      </c>
      <c r="E662" s="80" t="s">
        <v>1061</v>
      </c>
      <c r="F662" s="81">
        <v>0.75049999999999994</v>
      </c>
      <c r="G662" s="82">
        <f t="shared" si="10"/>
        <v>5110.9875549999997</v>
      </c>
      <c r="H662" s="83" t="s">
        <v>1058</v>
      </c>
      <c r="I662" s="84">
        <v>3.87</v>
      </c>
      <c r="J662" s="80">
        <v>12</v>
      </c>
    </row>
    <row r="663" spans="1:10" x14ac:dyDescent="0.2">
      <c r="A663" s="77" t="s">
        <v>2044</v>
      </c>
      <c r="B663" s="78" t="s">
        <v>2041</v>
      </c>
      <c r="C663" s="78" t="s">
        <v>1063</v>
      </c>
      <c r="D663" s="79" t="s">
        <v>2042</v>
      </c>
      <c r="E663" s="80" t="s">
        <v>1064</v>
      </c>
      <c r="F663" s="81">
        <v>1.2583</v>
      </c>
      <c r="G663" s="82">
        <f t="shared" si="10"/>
        <v>8569.1614129999998</v>
      </c>
      <c r="H663" s="83" t="s">
        <v>1058</v>
      </c>
      <c r="I663" s="84">
        <v>5.94</v>
      </c>
      <c r="J663" s="80">
        <v>18</v>
      </c>
    </row>
    <row r="664" spans="1:10" x14ac:dyDescent="0.2">
      <c r="A664" s="77" t="s">
        <v>2045</v>
      </c>
      <c r="B664" s="78" t="s">
        <v>2041</v>
      </c>
      <c r="C664" s="78" t="s">
        <v>1066</v>
      </c>
      <c r="D664" s="79" t="s">
        <v>2042</v>
      </c>
      <c r="E664" s="80" t="s">
        <v>1067</v>
      </c>
      <c r="F664" s="81">
        <v>2.3832</v>
      </c>
      <c r="G664" s="82">
        <f t="shared" si="10"/>
        <v>16229.854152</v>
      </c>
      <c r="H664" s="83" t="s">
        <v>1058</v>
      </c>
      <c r="I664" s="84">
        <v>9.23</v>
      </c>
      <c r="J664" s="80">
        <v>28</v>
      </c>
    </row>
    <row r="665" spans="1:10" ht="25.5" x14ac:dyDescent="0.2">
      <c r="A665" s="77" t="s">
        <v>2046</v>
      </c>
      <c r="B665" s="78" t="s">
        <v>2047</v>
      </c>
      <c r="C665" s="78" t="s">
        <v>1055</v>
      </c>
      <c r="D665" s="79" t="s">
        <v>2048</v>
      </c>
      <c r="E665" s="80" t="s">
        <v>1057</v>
      </c>
      <c r="F665" s="81">
        <v>0.51529999999999998</v>
      </c>
      <c r="G665" s="82">
        <f t="shared" si="10"/>
        <v>3509.2496829999995</v>
      </c>
      <c r="H665" s="83" t="s">
        <v>1068</v>
      </c>
      <c r="I665" s="84">
        <v>2.42</v>
      </c>
      <c r="J665" s="80">
        <v>6</v>
      </c>
    </row>
    <row r="666" spans="1:10" ht="25.5" x14ac:dyDescent="0.2">
      <c r="A666" s="77" t="s">
        <v>2049</v>
      </c>
      <c r="B666" s="78" t="s">
        <v>2047</v>
      </c>
      <c r="C666" s="78" t="s">
        <v>1060</v>
      </c>
      <c r="D666" s="79" t="s">
        <v>2048</v>
      </c>
      <c r="E666" s="80" t="s">
        <v>1061</v>
      </c>
      <c r="F666" s="81">
        <v>0.65310000000000001</v>
      </c>
      <c r="G666" s="82">
        <f t="shared" si="10"/>
        <v>4447.6828409999998</v>
      </c>
      <c r="H666" s="83" t="s">
        <v>1068</v>
      </c>
      <c r="I666" s="84">
        <v>3.16</v>
      </c>
      <c r="J666" s="80">
        <v>8</v>
      </c>
    </row>
    <row r="667" spans="1:10" ht="25.5" x14ac:dyDescent="0.2">
      <c r="A667" s="77" t="s">
        <v>2050</v>
      </c>
      <c r="B667" s="78" t="s">
        <v>2047</v>
      </c>
      <c r="C667" s="78" t="s">
        <v>1063</v>
      </c>
      <c r="D667" s="79" t="s">
        <v>2048</v>
      </c>
      <c r="E667" s="80" t="s">
        <v>1064</v>
      </c>
      <c r="F667" s="81">
        <v>1.0405</v>
      </c>
      <c r="G667" s="82">
        <f t="shared" si="10"/>
        <v>7085.9194549999993</v>
      </c>
      <c r="H667" s="83" t="s">
        <v>1068</v>
      </c>
      <c r="I667" s="84">
        <v>5.25</v>
      </c>
      <c r="J667" s="80">
        <v>16</v>
      </c>
    </row>
    <row r="668" spans="1:10" ht="25.5" x14ac:dyDescent="0.2">
      <c r="A668" s="77" t="s">
        <v>2051</v>
      </c>
      <c r="B668" s="78" t="s">
        <v>2047</v>
      </c>
      <c r="C668" s="78" t="s">
        <v>1066</v>
      </c>
      <c r="D668" s="79" t="s">
        <v>2048</v>
      </c>
      <c r="E668" s="80" t="s">
        <v>1067</v>
      </c>
      <c r="F668" s="81">
        <v>2.5632000000000001</v>
      </c>
      <c r="G668" s="82">
        <f t="shared" si="10"/>
        <v>17455.673952000001</v>
      </c>
      <c r="H668" s="83" t="s">
        <v>1058</v>
      </c>
      <c r="I668" s="84">
        <v>11.28</v>
      </c>
      <c r="J668" s="80">
        <v>31</v>
      </c>
    </row>
    <row r="669" spans="1:10" ht="25.5" x14ac:dyDescent="0.2">
      <c r="A669" s="77" t="s">
        <v>2052</v>
      </c>
      <c r="B669" s="78" t="s">
        <v>2053</v>
      </c>
      <c r="C669" s="78" t="s">
        <v>1055</v>
      </c>
      <c r="D669" s="79" t="s">
        <v>2054</v>
      </c>
      <c r="E669" s="80" t="s">
        <v>1057</v>
      </c>
      <c r="F669" s="81">
        <v>0.58679999999999999</v>
      </c>
      <c r="G669" s="82">
        <f t="shared" si="10"/>
        <v>3996.1725479999996</v>
      </c>
      <c r="H669" s="83" t="s">
        <v>1068</v>
      </c>
      <c r="I669" s="84">
        <v>1.88</v>
      </c>
      <c r="J669" s="80">
        <v>4</v>
      </c>
    </row>
    <row r="670" spans="1:10" ht="25.5" x14ac:dyDescent="0.2">
      <c r="A670" s="77" t="s">
        <v>2055</v>
      </c>
      <c r="B670" s="78" t="s">
        <v>2053</v>
      </c>
      <c r="C670" s="78" t="s">
        <v>1060</v>
      </c>
      <c r="D670" s="79" t="s">
        <v>2054</v>
      </c>
      <c r="E670" s="80" t="s">
        <v>1061</v>
      </c>
      <c r="F670" s="81">
        <v>0.68899999999999995</v>
      </c>
      <c r="G670" s="82">
        <f t="shared" si="10"/>
        <v>4692.1657899999991</v>
      </c>
      <c r="H670" s="83" t="s">
        <v>1068</v>
      </c>
      <c r="I670" s="84">
        <v>2.23</v>
      </c>
      <c r="J670" s="80">
        <v>6</v>
      </c>
    </row>
    <row r="671" spans="1:10" ht="25.5" x14ac:dyDescent="0.2">
      <c r="A671" s="77" t="s">
        <v>2056</v>
      </c>
      <c r="B671" s="78" t="s">
        <v>2053</v>
      </c>
      <c r="C671" s="78" t="s">
        <v>1063</v>
      </c>
      <c r="D671" s="79" t="s">
        <v>2054</v>
      </c>
      <c r="E671" s="80" t="s">
        <v>1064</v>
      </c>
      <c r="F671" s="81">
        <v>1.0387</v>
      </c>
      <c r="G671" s="82">
        <f t="shared" si="10"/>
        <v>7073.6612569999998</v>
      </c>
      <c r="H671" s="83" t="s">
        <v>1058</v>
      </c>
      <c r="I671" s="84">
        <v>4.5</v>
      </c>
      <c r="J671" s="80">
        <v>13</v>
      </c>
    </row>
    <row r="672" spans="1:10" ht="25.5" x14ac:dyDescent="0.2">
      <c r="A672" s="77" t="s">
        <v>2057</v>
      </c>
      <c r="B672" s="78" t="s">
        <v>2053</v>
      </c>
      <c r="C672" s="78" t="s">
        <v>1066</v>
      </c>
      <c r="D672" s="79" t="s">
        <v>2054</v>
      </c>
      <c r="E672" s="80" t="s">
        <v>1067</v>
      </c>
      <c r="F672" s="81">
        <v>2.6425000000000001</v>
      </c>
      <c r="G672" s="82">
        <f t="shared" si="10"/>
        <v>17995.715674999999</v>
      </c>
      <c r="H672" s="83" t="s">
        <v>1058</v>
      </c>
      <c r="I672" s="84">
        <v>10.31</v>
      </c>
      <c r="J672" s="80">
        <v>29</v>
      </c>
    </row>
    <row r="673" spans="1:10" ht="25.5" x14ac:dyDescent="0.2">
      <c r="A673" s="77" t="s">
        <v>2058</v>
      </c>
      <c r="B673" s="78" t="s">
        <v>2059</v>
      </c>
      <c r="C673" s="78" t="s">
        <v>1055</v>
      </c>
      <c r="D673" s="79" t="s">
        <v>2060</v>
      </c>
      <c r="E673" s="80" t="s">
        <v>1057</v>
      </c>
      <c r="F673" s="81">
        <v>0.47599999999999998</v>
      </c>
      <c r="G673" s="82">
        <f t="shared" si="10"/>
        <v>3241.6123599999996</v>
      </c>
      <c r="H673" s="83" t="s">
        <v>1068</v>
      </c>
      <c r="I673" s="84">
        <v>2.36</v>
      </c>
      <c r="J673" s="80">
        <v>5</v>
      </c>
    </row>
    <row r="674" spans="1:10" ht="25.5" x14ac:dyDescent="0.2">
      <c r="A674" s="77" t="s">
        <v>2061</v>
      </c>
      <c r="B674" s="78" t="s">
        <v>2059</v>
      </c>
      <c r="C674" s="78" t="s">
        <v>1060</v>
      </c>
      <c r="D674" s="79" t="s">
        <v>2060</v>
      </c>
      <c r="E674" s="80" t="s">
        <v>1061</v>
      </c>
      <c r="F674" s="81">
        <v>0.6139</v>
      </c>
      <c r="G674" s="82">
        <f t="shared" si="10"/>
        <v>4180.7265289999996</v>
      </c>
      <c r="H674" s="83" t="s">
        <v>1068</v>
      </c>
      <c r="I674" s="84">
        <v>2.84</v>
      </c>
      <c r="J674" s="80">
        <v>7</v>
      </c>
    </row>
    <row r="675" spans="1:10" ht="25.5" x14ac:dyDescent="0.2">
      <c r="A675" s="77" t="s">
        <v>2062</v>
      </c>
      <c r="B675" s="78" t="s">
        <v>2059</v>
      </c>
      <c r="C675" s="78" t="s">
        <v>1063</v>
      </c>
      <c r="D675" s="79" t="s">
        <v>2060</v>
      </c>
      <c r="E675" s="80" t="s">
        <v>1064</v>
      </c>
      <c r="F675" s="81">
        <v>0.97650000000000003</v>
      </c>
      <c r="G675" s="82">
        <f t="shared" si="10"/>
        <v>6650.0724149999996</v>
      </c>
      <c r="H675" s="83" t="s">
        <v>1058</v>
      </c>
      <c r="I675" s="84">
        <v>5.12</v>
      </c>
      <c r="J675" s="80">
        <v>15</v>
      </c>
    </row>
    <row r="676" spans="1:10" ht="25.5" x14ac:dyDescent="0.2">
      <c r="A676" s="77" t="s">
        <v>2063</v>
      </c>
      <c r="B676" s="78" t="s">
        <v>2059</v>
      </c>
      <c r="C676" s="78" t="s">
        <v>1066</v>
      </c>
      <c r="D676" s="79" t="s">
        <v>2060</v>
      </c>
      <c r="E676" s="80" t="s">
        <v>1067</v>
      </c>
      <c r="F676" s="81">
        <v>3.1122000000000001</v>
      </c>
      <c r="G676" s="82">
        <f t="shared" si="10"/>
        <v>21194.424341999998</v>
      </c>
      <c r="H676" s="83" t="s">
        <v>1058</v>
      </c>
      <c r="I676" s="84">
        <v>12.29</v>
      </c>
      <c r="J676" s="80">
        <v>41</v>
      </c>
    </row>
    <row r="677" spans="1:10" x14ac:dyDescent="0.2">
      <c r="A677" s="77" t="s">
        <v>2064</v>
      </c>
      <c r="B677" s="78" t="s">
        <v>2065</v>
      </c>
      <c r="C677" s="78" t="s">
        <v>1055</v>
      </c>
      <c r="D677" s="79" t="s">
        <v>2066</v>
      </c>
      <c r="E677" s="80" t="s">
        <v>1057</v>
      </c>
      <c r="F677" s="81">
        <v>1.5755999999999999</v>
      </c>
      <c r="G677" s="82">
        <f t="shared" si="10"/>
        <v>10730.009315999998</v>
      </c>
      <c r="H677" s="83" t="s">
        <v>1058</v>
      </c>
      <c r="I677" s="84">
        <v>2.87</v>
      </c>
      <c r="J677" s="80">
        <v>8</v>
      </c>
    </row>
    <row r="678" spans="1:10" x14ac:dyDescent="0.2">
      <c r="A678" s="77" t="s">
        <v>2067</v>
      </c>
      <c r="B678" s="78" t="s">
        <v>2065</v>
      </c>
      <c r="C678" s="78" t="s">
        <v>1060</v>
      </c>
      <c r="D678" s="79" t="s">
        <v>2066</v>
      </c>
      <c r="E678" s="80" t="s">
        <v>1061</v>
      </c>
      <c r="F678" s="81">
        <v>2.0868000000000002</v>
      </c>
      <c r="G678" s="82">
        <f t="shared" si="10"/>
        <v>14211.337548000001</v>
      </c>
      <c r="H678" s="83" t="s">
        <v>1058</v>
      </c>
      <c r="I678" s="84">
        <v>4</v>
      </c>
      <c r="J678" s="80">
        <v>11</v>
      </c>
    </row>
    <row r="679" spans="1:10" x14ac:dyDescent="0.2">
      <c r="A679" s="77" t="s">
        <v>2068</v>
      </c>
      <c r="B679" s="78" t="s">
        <v>2065</v>
      </c>
      <c r="C679" s="78" t="s">
        <v>1063</v>
      </c>
      <c r="D679" s="79" t="s">
        <v>2066</v>
      </c>
      <c r="E679" s="80" t="s">
        <v>1064</v>
      </c>
      <c r="F679" s="81">
        <v>3.5204</v>
      </c>
      <c r="G679" s="82">
        <f t="shared" si="10"/>
        <v>23974.311244</v>
      </c>
      <c r="H679" s="83" t="s">
        <v>1058</v>
      </c>
      <c r="I679" s="84">
        <v>8.0399999999999991</v>
      </c>
      <c r="J679" s="80">
        <v>22</v>
      </c>
    </row>
    <row r="680" spans="1:10" x14ac:dyDescent="0.2">
      <c r="A680" s="77" t="s">
        <v>2069</v>
      </c>
      <c r="B680" s="78" t="s">
        <v>2065</v>
      </c>
      <c r="C680" s="78" t="s">
        <v>1066</v>
      </c>
      <c r="D680" s="79" t="s">
        <v>2066</v>
      </c>
      <c r="E680" s="80" t="s">
        <v>1067</v>
      </c>
      <c r="F680" s="81">
        <v>8.609</v>
      </c>
      <c r="G680" s="82">
        <f t="shared" si="10"/>
        <v>58628.236989999998</v>
      </c>
      <c r="H680" s="83" t="s">
        <v>1058</v>
      </c>
      <c r="I680" s="84">
        <v>21.52</v>
      </c>
      <c r="J680" s="80">
        <v>63</v>
      </c>
    </row>
    <row r="681" spans="1:10" x14ac:dyDescent="0.2">
      <c r="A681" s="77" t="s">
        <v>2070</v>
      </c>
      <c r="B681" s="78" t="s">
        <v>2071</v>
      </c>
      <c r="C681" s="78" t="s">
        <v>1055</v>
      </c>
      <c r="D681" s="79" t="s">
        <v>2072</v>
      </c>
      <c r="E681" s="80" t="s">
        <v>1057</v>
      </c>
      <c r="F681" s="81">
        <v>1.1536999999999999</v>
      </c>
      <c r="G681" s="82">
        <f t="shared" si="10"/>
        <v>7856.8239069999991</v>
      </c>
      <c r="H681" s="83" t="s">
        <v>1068</v>
      </c>
      <c r="I681" s="84">
        <v>2</v>
      </c>
      <c r="J681" s="80">
        <v>3</v>
      </c>
    </row>
    <row r="682" spans="1:10" x14ac:dyDescent="0.2">
      <c r="A682" s="77" t="s">
        <v>2073</v>
      </c>
      <c r="B682" s="78" t="s">
        <v>2071</v>
      </c>
      <c r="C682" s="78" t="s">
        <v>1060</v>
      </c>
      <c r="D682" s="79" t="s">
        <v>2072</v>
      </c>
      <c r="E682" s="80" t="s">
        <v>1061</v>
      </c>
      <c r="F682" s="81">
        <v>1.3226</v>
      </c>
      <c r="G682" s="82">
        <f t="shared" si="10"/>
        <v>9007.0514860000003</v>
      </c>
      <c r="H682" s="83" t="s">
        <v>1068</v>
      </c>
      <c r="I682" s="84">
        <v>2.41</v>
      </c>
      <c r="J682" s="80">
        <v>6</v>
      </c>
    </row>
    <row r="683" spans="1:10" x14ac:dyDescent="0.2">
      <c r="A683" s="77" t="s">
        <v>2074</v>
      </c>
      <c r="B683" s="78" t="s">
        <v>2071</v>
      </c>
      <c r="C683" s="78" t="s">
        <v>1063</v>
      </c>
      <c r="D683" s="79" t="s">
        <v>2072</v>
      </c>
      <c r="E683" s="80" t="s">
        <v>1064</v>
      </c>
      <c r="F683" s="81">
        <v>2.4117000000000002</v>
      </c>
      <c r="G683" s="82">
        <f t="shared" si="10"/>
        <v>16423.942287000002</v>
      </c>
      <c r="H683" s="83" t="s">
        <v>1058</v>
      </c>
      <c r="I683" s="84">
        <v>4.45</v>
      </c>
      <c r="J683" s="80">
        <v>13</v>
      </c>
    </row>
    <row r="684" spans="1:10" x14ac:dyDescent="0.2">
      <c r="A684" s="77" t="s">
        <v>2075</v>
      </c>
      <c r="B684" s="78" t="s">
        <v>2071</v>
      </c>
      <c r="C684" s="78" t="s">
        <v>1066</v>
      </c>
      <c r="D684" s="79" t="s">
        <v>2072</v>
      </c>
      <c r="E684" s="80" t="s">
        <v>1067</v>
      </c>
      <c r="F684" s="81">
        <v>7.4969999999999999</v>
      </c>
      <c r="G684" s="82">
        <f t="shared" si="10"/>
        <v>51055.394669999994</v>
      </c>
      <c r="H684" s="83" t="s">
        <v>1058</v>
      </c>
      <c r="I684" s="84">
        <v>17.34</v>
      </c>
      <c r="J684" s="80">
        <v>52</v>
      </c>
    </row>
    <row r="685" spans="1:10" ht="25.5" x14ac:dyDescent="0.2">
      <c r="A685" s="77" t="s">
        <v>2076</v>
      </c>
      <c r="B685" s="78" t="s">
        <v>2077</v>
      </c>
      <c r="C685" s="78" t="s">
        <v>1055</v>
      </c>
      <c r="D685" s="79" t="s">
        <v>2078</v>
      </c>
      <c r="E685" s="80" t="s">
        <v>1057</v>
      </c>
      <c r="F685" s="81">
        <v>0.84619999999999995</v>
      </c>
      <c r="G685" s="82">
        <f t="shared" si="10"/>
        <v>5762.7150819999997</v>
      </c>
      <c r="H685" s="83" t="s">
        <v>1068</v>
      </c>
      <c r="I685" s="84">
        <v>1.59</v>
      </c>
      <c r="J685" s="80">
        <v>4</v>
      </c>
    </row>
    <row r="686" spans="1:10" ht="25.5" x14ac:dyDescent="0.2">
      <c r="A686" s="77" t="s">
        <v>2079</v>
      </c>
      <c r="B686" s="78" t="s">
        <v>2077</v>
      </c>
      <c r="C686" s="78" t="s">
        <v>1060</v>
      </c>
      <c r="D686" s="79" t="s">
        <v>2078</v>
      </c>
      <c r="E686" s="80" t="s">
        <v>1061</v>
      </c>
      <c r="F686" s="81">
        <v>0.9919</v>
      </c>
      <c r="G686" s="82">
        <f t="shared" si="10"/>
        <v>6754.9481089999999</v>
      </c>
      <c r="H686" s="83" t="s">
        <v>1068</v>
      </c>
      <c r="I686" s="84">
        <v>2.29</v>
      </c>
      <c r="J686" s="80">
        <v>7</v>
      </c>
    </row>
    <row r="687" spans="1:10" ht="25.5" x14ac:dyDescent="0.2">
      <c r="A687" s="77" t="s">
        <v>2080</v>
      </c>
      <c r="B687" s="78" t="s">
        <v>2077</v>
      </c>
      <c r="C687" s="78" t="s">
        <v>1063</v>
      </c>
      <c r="D687" s="79" t="s">
        <v>2078</v>
      </c>
      <c r="E687" s="80" t="s">
        <v>1064</v>
      </c>
      <c r="F687" s="81">
        <v>2.3224</v>
      </c>
      <c r="G687" s="82">
        <f t="shared" si="10"/>
        <v>15815.799464</v>
      </c>
      <c r="H687" s="83" t="s">
        <v>1058</v>
      </c>
      <c r="I687" s="84">
        <v>6.24</v>
      </c>
      <c r="J687" s="80">
        <v>19</v>
      </c>
    </row>
    <row r="688" spans="1:10" ht="25.5" x14ac:dyDescent="0.2">
      <c r="A688" s="77" t="s">
        <v>2081</v>
      </c>
      <c r="B688" s="78" t="s">
        <v>2077</v>
      </c>
      <c r="C688" s="78" t="s">
        <v>1066</v>
      </c>
      <c r="D688" s="79" t="s">
        <v>2078</v>
      </c>
      <c r="E688" s="80" t="s">
        <v>1067</v>
      </c>
      <c r="F688" s="81">
        <v>5.1334999999999997</v>
      </c>
      <c r="G688" s="82">
        <f t="shared" si="10"/>
        <v>34959.699685</v>
      </c>
      <c r="H688" s="83" t="s">
        <v>1058</v>
      </c>
      <c r="I688" s="84">
        <v>16.079999999999998</v>
      </c>
      <c r="J688" s="80">
        <v>45</v>
      </c>
    </row>
    <row r="689" spans="1:10" ht="25.5" x14ac:dyDescent="0.2">
      <c r="A689" s="77" t="s">
        <v>2082</v>
      </c>
      <c r="B689" s="78" t="s">
        <v>2083</v>
      </c>
      <c r="C689" s="78" t="s">
        <v>1055</v>
      </c>
      <c r="D689" s="79" t="s">
        <v>2084</v>
      </c>
      <c r="E689" s="80" t="s">
        <v>1057</v>
      </c>
      <c r="F689" s="81">
        <v>1.4258999999999999</v>
      </c>
      <c r="G689" s="82">
        <f t="shared" si="10"/>
        <v>9710.5358489999999</v>
      </c>
      <c r="H689" s="83" t="s">
        <v>1058</v>
      </c>
      <c r="I689" s="84">
        <v>3.51</v>
      </c>
      <c r="J689" s="80">
        <v>11</v>
      </c>
    </row>
    <row r="690" spans="1:10" ht="25.5" x14ac:dyDescent="0.2">
      <c r="A690" s="77" t="s">
        <v>2085</v>
      </c>
      <c r="B690" s="78" t="s">
        <v>2083</v>
      </c>
      <c r="C690" s="78" t="s">
        <v>1060</v>
      </c>
      <c r="D690" s="79" t="s">
        <v>2084</v>
      </c>
      <c r="E690" s="80" t="s">
        <v>1061</v>
      </c>
      <c r="F690" s="81">
        <v>1.6772</v>
      </c>
      <c r="G690" s="82">
        <f t="shared" si="10"/>
        <v>11421.916492</v>
      </c>
      <c r="H690" s="83" t="s">
        <v>1058</v>
      </c>
      <c r="I690" s="84">
        <v>5.18</v>
      </c>
      <c r="J690" s="80">
        <v>16</v>
      </c>
    </row>
    <row r="691" spans="1:10" ht="25.5" x14ac:dyDescent="0.2">
      <c r="A691" s="77" t="s">
        <v>2086</v>
      </c>
      <c r="B691" s="78" t="s">
        <v>2083</v>
      </c>
      <c r="C691" s="78" t="s">
        <v>1063</v>
      </c>
      <c r="D691" s="79" t="s">
        <v>2084</v>
      </c>
      <c r="E691" s="80" t="s">
        <v>1064</v>
      </c>
      <c r="F691" s="81">
        <v>2.5701000000000001</v>
      </c>
      <c r="G691" s="82">
        <f t="shared" si="10"/>
        <v>17502.663711000001</v>
      </c>
      <c r="H691" s="83" t="s">
        <v>1058</v>
      </c>
      <c r="I691" s="84">
        <v>8.9</v>
      </c>
      <c r="J691" s="80">
        <v>26</v>
      </c>
    </row>
    <row r="692" spans="1:10" ht="25.5" x14ac:dyDescent="0.2">
      <c r="A692" s="77" t="s">
        <v>2087</v>
      </c>
      <c r="B692" s="78" t="s">
        <v>2083</v>
      </c>
      <c r="C692" s="78" t="s">
        <v>1066</v>
      </c>
      <c r="D692" s="79" t="s">
        <v>2084</v>
      </c>
      <c r="E692" s="80" t="s">
        <v>1067</v>
      </c>
      <c r="F692" s="81">
        <v>6.3945999999999996</v>
      </c>
      <c r="G692" s="82">
        <f t="shared" si="10"/>
        <v>43547.929405999996</v>
      </c>
      <c r="H692" s="83" t="s">
        <v>1058</v>
      </c>
      <c r="I692" s="84">
        <v>21.06</v>
      </c>
      <c r="J692" s="80">
        <v>57</v>
      </c>
    </row>
    <row r="693" spans="1:10" x14ac:dyDescent="0.2">
      <c r="A693" s="77" t="s">
        <v>2088</v>
      </c>
      <c r="B693" s="78" t="s">
        <v>2089</v>
      </c>
      <c r="C693" s="78" t="s">
        <v>1055</v>
      </c>
      <c r="D693" s="79" t="s">
        <v>2090</v>
      </c>
      <c r="E693" s="80" t="s">
        <v>1057</v>
      </c>
      <c r="F693" s="81">
        <v>0.46689999999999998</v>
      </c>
      <c r="G693" s="82">
        <f t="shared" si="10"/>
        <v>3179.6403589999995</v>
      </c>
      <c r="H693" s="83" t="s">
        <v>1068</v>
      </c>
      <c r="I693" s="84">
        <v>1.99</v>
      </c>
      <c r="J693" s="80">
        <v>5</v>
      </c>
    </row>
    <row r="694" spans="1:10" x14ac:dyDescent="0.2">
      <c r="A694" s="77" t="s">
        <v>2091</v>
      </c>
      <c r="B694" s="78" t="s">
        <v>2089</v>
      </c>
      <c r="C694" s="78" t="s">
        <v>1060</v>
      </c>
      <c r="D694" s="79" t="s">
        <v>2090</v>
      </c>
      <c r="E694" s="80" t="s">
        <v>1061</v>
      </c>
      <c r="F694" s="81">
        <v>0.61719999999999997</v>
      </c>
      <c r="G694" s="82">
        <f t="shared" si="10"/>
        <v>4203.1998919999996</v>
      </c>
      <c r="H694" s="83" t="s">
        <v>1068</v>
      </c>
      <c r="I694" s="84">
        <v>2.04</v>
      </c>
      <c r="J694" s="80">
        <v>6</v>
      </c>
    </row>
    <row r="695" spans="1:10" x14ac:dyDescent="0.2">
      <c r="A695" s="77" t="s">
        <v>2092</v>
      </c>
      <c r="B695" s="78" t="s">
        <v>2089</v>
      </c>
      <c r="C695" s="78" t="s">
        <v>1063</v>
      </c>
      <c r="D695" s="79" t="s">
        <v>2090</v>
      </c>
      <c r="E695" s="80" t="s">
        <v>1064</v>
      </c>
      <c r="F695" s="81">
        <v>0.89119999999999999</v>
      </c>
      <c r="G695" s="82">
        <f t="shared" si="10"/>
        <v>6069.170032</v>
      </c>
      <c r="H695" s="83" t="s">
        <v>1068</v>
      </c>
      <c r="I695" s="84">
        <v>3.24</v>
      </c>
      <c r="J695" s="80">
        <v>9</v>
      </c>
    </row>
    <row r="696" spans="1:10" x14ac:dyDescent="0.2">
      <c r="A696" s="77" t="s">
        <v>2093</v>
      </c>
      <c r="B696" s="78" t="s">
        <v>2089</v>
      </c>
      <c r="C696" s="78" t="s">
        <v>1066</v>
      </c>
      <c r="D696" s="79" t="s">
        <v>2090</v>
      </c>
      <c r="E696" s="80" t="s">
        <v>1067</v>
      </c>
      <c r="F696" s="81">
        <v>1.8361000000000001</v>
      </c>
      <c r="G696" s="82">
        <f t="shared" si="10"/>
        <v>12504.042970999999</v>
      </c>
      <c r="H696" s="83" t="s">
        <v>1068</v>
      </c>
      <c r="I696" s="84">
        <v>6.89</v>
      </c>
      <c r="J696" s="80">
        <v>19</v>
      </c>
    </row>
    <row r="697" spans="1:10" ht="25.5" x14ac:dyDescent="0.2">
      <c r="A697" s="77" t="s">
        <v>2094</v>
      </c>
      <c r="B697" s="78" t="s">
        <v>2095</v>
      </c>
      <c r="C697" s="78" t="s">
        <v>1055</v>
      </c>
      <c r="D697" s="79" t="s">
        <v>2096</v>
      </c>
      <c r="E697" s="80" t="s">
        <v>1057</v>
      </c>
      <c r="F697" s="81">
        <v>0.59689999999999999</v>
      </c>
      <c r="G697" s="82">
        <f t="shared" si="10"/>
        <v>4064.9546589999995</v>
      </c>
      <c r="H697" s="83" t="s">
        <v>1068</v>
      </c>
      <c r="I697" s="84">
        <v>3.17</v>
      </c>
      <c r="J697" s="80">
        <v>8</v>
      </c>
    </row>
    <row r="698" spans="1:10" ht="25.5" x14ac:dyDescent="0.2">
      <c r="A698" s="77" t="s">
        <v>2097</v>
      </c>
      <c r="B698" s="78" t="s">
        <v>2095</v>
      </c>
      <c r="C698" s="78" t="s">
        <v>1060</v>
      </c>
      <c r="D698" s="79" t="s">
        <v>2096</v>
      </c>
      <c r="E698" s="80" t="s">
        <v>1061</v>
      </c>
      <c r="F698" s="81">
        <v>0.8962</v>
      </c>
      <c r="G698" s="82">
        <f t="shared" si="10"/>
        <v>6103.2205819999999</v>
      </c>
      <c r="H698" s="83" t="s">
        <v>1068</v>
      </c>
      <c r="I698" s="84">
        <v>4.68</v>
      </c>
      <c r="J698" s="80">
        <v>14</v>
      </c>
    </row>
    <row r="699" spans="1:10" ht="25.5" x14ac:dyDescent="0.2">
      <c r="A699" s="77" t="s">
        <v>2098</v>
      </c>
      <c r="B699" s="78" t="s">
        <v>2095</v>
      </c>
      <c r="C699" s="78" t="s">
        <v>1063</v>
      </c>
      <c r="D699" s="79" t="s">
        <v>2096</v>
      </c>
      <c r="E699" s="80" t="s">
        <v>1064</v>
      </c>
      <c r="F699" s="81">
        <v>1.3968</v>
      </c>
      <c r="G699" s="82">
        <f t="shared" si="10"/>
        <v>9512.3616480000001</v>
      </c>
      <c r="H699" s="83" t="s">
        <v>1068</v>
      </c>
      <c r="I699" s="84">
        <v>7.26</v>
      </c>
      <c r="J699" s="80">
        <v>25</v>
      </c>
    </row>
    <row r="700" spans="1:10" ht="25.5" x14ac:dyDescent="0.2">
      <c r="A700" s="77" t="s">
        <v>2099</v>
      </c>
      <c r="B700" s="78" t="s">
        <v>2095</v>
      </c>
      <c r="C700" s="78" t="s">
        <v>1066</v>
      </c>
      <c r="D700" s="79" t="s">
        <v>2096</v>
      </c>
      <c r="E700" s="80" t="s">
        <v>1067</v>
      </c>
      <c r="F700" s="81">
        <v>2.468</v>
      </c>
      <c r="G700" s="82">
        <f t="shared" si="10"/>
        <v>16807.351479999998</v>
      </c>
      <c r="H700" s="83" t="s">
        <v>1058</v>
      </c>
      <c r="I700" s="84">
        <v>12.35</v>
      </c>
      <c r="J700" s="80">
        <v>37</v>
      </c>
    </row>
    <row r="701" spans="1:10" ht="25.5" x14ac:dyDescent="0.2">
      <c r="A701" s="77" t="s">
        <v>2100</v>
      </c>
      <c r="B701" s="78" t="s">
        <v>2101</v>
      </c>
      <c r="C701" s="78" t="s">
        <v>1055</v>
      </c>
      <c r="D701" s="79" t="s">
        <v>2102</v>
      </c>
      <c r="E701" s="80" t="s">
        <v>1057</v>
      </c>
      <c r="F701" s="81">
        <v>0.40529999999999999</v>
      </c>
      <c r="G701" s="82">
        <f t="shared" si="10"/>
        <v>2760.1375829999997</v>
      </c>
      <c r="H701" s="83" t="s">
        <v>1068</v>
      </c>
      <c r="I701" s="84">
        <v>1.94</v>
      </c>
      <c r="J701" s="80">
        <v>4</v>
      </c>
    </row>
    <row r="702" spans="1:10" ht="25.5" x14ac:dyDescent="0.2">
      <c r="A702" s="77" t="s">
        <v>2103</v>
      </c>
      <c r="B702" s="78" t="s">
        <v>2101</v>
      </c>
      <c r="C702" s="78" t="s">
        <v>1060</v>
      </c>
      <c r="D702" s="79" t="s">
        <v>2102</v>
      </c>
      <c r="E702" s="80" t="s">
        <v>1061</v>
      </c>
      <c r="F702" s="81">
        <v>0.50639999999999996</v>
      </c>
      <c r="G702" s="82">
        <f t="shared" si="10"/>
        <v>3448.6397039999997</v>
      </c>
      <c r="H702" s="83" t="s">
        <v>1068</v>
      </c>
      <c r="I702" s="84">
        <v>2.06</v>
      </c>
      <c r="J702" s="80">
        <v>6</v>
      </c>
    </row>
    <row r="703" spans="1:10" ht="25.5" x14ac:dyDescent="0.2">
      <c r="A703" s="77" t="s">
        <v>2104</v>
      </c>
      <c r="B703" s="78" t="s">
        <v>2101</v>
      </c>
      <c r="C703" s="78" t="s">
        <v>1063</v>
      </c>
      <c r="D703" s="79" t="s">
        <v>2102</v>
      </c>
      <c r="E703" s="80" t="s">
        <v>1064</v>
      </c>
      <c r="F703" s="81">
        <v>0.81920000000000004</v>
      </c>
      <c r="G703" s="82">
        <f t="shared" si="10"/>
        <v>5578.8421120000003</v>
      </c>
      <c r="H703" s="83" t="s">
        <v>1068</v>
      </c>
      <c r="I703" s="84">
        <v>3.59</v>
      </c>
      <c r="J703" s="80">
        <v>11</v>
      </c>
    </row>
    <row r="704" spans="1:10" ht="25.5" x14ac:dyDescent="0.2">
      <c r="A704" s="77" t="s">
        <v>2105</v>
      </c>
      <c r="B704" s="78" t="s">
        <v>2101</v>
      </c>
      <c r="C704" s="78" t="s">
        <v>1066</v>
      </c>
      <c r="D704" s="79" t="s">
        <v>2102</v>
      </c>
      <c r="E704" s="80" t="s">
        <v>1067</v>
      </c>
      <c r="F704" s="81">
        <v>1.8911</v>
      </c>
      <c r="G704" s="82">
        <f t="shared" si="10"/>
        <v>12878.599021</v>
      </c>
      <c r="H704" s="83" t="s">
        <v>1058</v>
      </c>
      <c r="I704" s="84">
        <v>8.3699999999999992</v>
      </c>
      <c r="J704" s="80">
        <v>25</v>
      </c>
    </row>
    <row r="705" spans="1:10" x14ac:dyDescent="0.2">
      <c r="A705" s="77" t="s">
        <v>2106</v>
      </c>
      <c r="B705" s="78" t="s">
        <v>2107</v>
      </c>
      <c r="C705" s="78" t="s">
        <v>1055</v>
      </c>
      <c r="D705" s="79" t="s">
        <v>2108</v>
      </c>
      <c r="E705" s="80" t="s">
        <v>1057</v>
      </c>
      <c r="F705" s="81">
        <v>0.61960000000000004</v>
      </c>
      <c r="G705" s="82">
        <f t="shared" si="10"/>
        <v>4219.5441559999999</v>
      </c>
      <c r="H705" s="83" t="s">
        <v>1058</v>
      </c>
      <c r="I705" s="84">
        <v>2.4700000000000002</v>
      </c>
      <c r="J705" s="80">
        <v>7</v>
      </c>
    </row>
    <row r="706" spans="1:10" x14ac:dyDescent="0.2">
      <c r="A706" s="77" t="s">
        <v>2109</v>
      </c>
      <c r="B706" s="78" t="s">
        <v>2107</v>
      </c>
      <c r="C706" s="78" t="s">
        <v>1060</v>
      </c>
      <c r="D706" s="79" t="s">
        <v>2108</v>
      </c>
      <c r="E706" s="80" t="s">
        <v>1061</v>
      </c>
      <c r="F706" s="81">
        <v>0.77210000000000001</v>
      </c>
      <c r="G706" s="82">
        <f t="shared" si="10"/>
        <v>5258.0859309999996</v>
      </c>
      <c r="H706" s="83" t="s">
        <v>1058</v>
      </c>
      <c r="I706" s="84">
        <v>3.28</v>
      </c>
      <c r="J706" s="80">
        <v>10</v>
      </c>
    </row>
    <row r="707" spans="1:10" x14ac:dyDescent="0.2">
      <c r="A707" s="77" t="s">
        <v>2110</v>
      </c>
      <c r="B707" s="78" t="s">
        <v>2107</v>
      </c>
      <c r="C707" s="78" t="s">
        <v>1063</v>
      </c>
      <c r="D707" s="79" t="s">
        <v>2108</v>
      </c>
      <c r="E707" s="80" t="s">
        <v>1064</v>
      </c>
      <c r="F707" s="81">
        <v>1.1869000000000001</v>
      </c>
      <c r="G707" s="82">
        <f t="shared" si="10"/>
        <v>8082.9195589999999</v>
      </c>
      <c r="H707" s="83" t="s">
        <v>1058</v>
      </c>
      <c r="I707" s="84">
        <v>5.29</v>
      </c>
      <c r="J707" s="80">
        <v>17</v>
      </c>
    </row>
    <row r="708" spans="1:10" x14ac:dyDescent="0.2">
      <c r="A708" s="77" t="s">
        <v>2111</v>
      </c>
      <c r="B708" s="78" t="s">
        <v>2107</v>
      </c>
      <c r="C708" s="78" t="s">
        <v>1066</v>
      </c>
      <c r="D708" s="79" t="s">
        <v>2108</v>
      </c>
      <c r="E708" s="80" t="s">
        <v>1067</v>
      </c>
      <c r="F708" s="81">
        <v>4.2396000000000003</v>
      </c>
      <c r="G708" s="82">
        <f t="shared" si="10"/>
        <v>28872.142356</v>
      </c>
      <c r="H708" s="83" t="s">
        <v>1058</v>
      </c>
      <c r="I708" s="84">
        <v>14.46</v>
      </c>
      <c r="J708" s="80">
        <v>48</v>
      </c>
    </row>
    <row r="709" spans="1:10" x14ac:dyDescent="0.2">
      <c r="A709" s="77" t="s">
        <v>2112</v>
      </c>
      <c r="B709" s="78" t="s">
        <v>2113</v>
      </c>
      <c r="C709" s="78" t="s">
        <v>1055</v>
      </c>
      <c r="D709" s="79" t="s">
        <v>2114</v>
      </c>
      <c r="E709" s="80" t="s">
        <v>1057</v>
      </c>
      <c r="F709" s="81">
        <v>0.50860000000000005</v>
      </c>
      <c r="G709" s="82">
        <f t="shared" si="10"/>
        <v>3463.6219460000002</v>
      </c>
      <c r="H709" s="83" t="s">
        <v>1068</v>
      </c>
      <c r="I709" s="84">
        <v>2.19</v>
      </c>
      <c r="J709" s="80">
        <v>6</v>
      </c>
    </row>
    <row r="710" spans="1:10" x14ac:dyDescent="0.2">
      <c r="A710" s="77" t="s">
        <v>2115</v>
      </c>
      <c r="B710" s="78" t="s">
        <v>2113</v>
      </c>
      <c r="C710" s="78" t="s">
        <v>1060</v>
      </c>
      <c r="D710" s="79" t="s">
        <v>2114</v>
      </c>
      <c r="E710" s="80" t="s">
        <v>1061</v>
      </c>
      <c r="F710" s="81">
        <v>0.72009999999999996</v>
      </c>
      <c r="G710" s="82">
        <f t="shared" si="10"/>
        <v>4903.9602109999996</v>
      </c>
      <c r="H710" s="83" t="s">
        <v>1068</v>
      </c>
      <c r="I710" s="84">
        <v>3.3</v>
      </c>
      <c r="J710" s="80">
        <v>10</v>
      </c>
    </row>
    <row r="711" spans="1:10" x14ac:dyDescent="0.2">
      <c r="A711" s="77" t="s">
        <v>2116</v>
      </c>
      <c r="B711" s="78" t="s">
        <v>2113</v>
      </c>
      <c r="C711" s="78" t="s">
        <v>1063</v>
      </c>
      <c r="D711" s="79" t="s">
        <v>2114</v>
      </c>
      <c r="E711" s="80" t="s">
        <v>1064</v>
      </c>
      <c r="F711" s="81">
        <v>1.0536000000000001</v>
      </c>
      <c r="G711" s="82">
        <f t="shared" si="10"/>
        <v>7175.1318959999999</v>
      </c>
      <c r="H711" s="83" t="s">
        <v>1068</v>
      </c>
      <c r="I711" s="84">
        <v>4.3099999999999996</v>
      </c>
      <c r="J711" s="80">
        <v>12</v>
      </c>
    </row>
    <row r="712" spans="1:10" x14ac:dyDescent="0.2">
      <c r="A712" s="77" t="s">
        <v>2117</v>
      </c>
      <c r="B712" s="78" t="s">
        <v>2113</v>
      </c>
      <c r="C712" s="78" t="s">
        <v>1066</v>
      </c>
      <c r="D712" s="79" t="s">
        <v>2114</v>
      </c>
      <c r="E712" s="80" t="s">
        <v>1067</v>
      </c>
      <c r="F712" s="81">
        <v>2.7018</v>
      </c>
      <c r="G712" s="82">
        <f t="shared" si="10"/>
        <v>18399.555197999998</v>
      </c>
      <c r="H712" s="83" t="s">
        <v>1058</v>
      </c>
      <c r="I712" s="84">
        <v>10.83</v>
      </c>
      <c r="J712" s="80">
        <v>30</v>
      </c>
    </row>
    <row r="713" spans="1:10" ht="25.5" x14ac:dyDescent="0.2">
      <c r="A713" s="77" t="s">
        <v>2118</v>
      </c>
      <c r="B713" s="78" t="s">
        <v>2119</v>
      </c>
      <c r="C713" s="78" t="s">
        <v>1055</v>
      </c>
      <c r="D713" s="79" t="s">
        <v>2120</v>
      </c>
      <c r="E713" s="80" t="s">
        <v>1057</v>
      </c>
      <c r="F713" s="81">
        <v>0.38030000000000003</v>
      </c>
      <c r="G713" s="82">
        <f t="shared" ref="G713:G776" si="11">F713*$G$7</f>
        <v>2589.8848330000001</v>
      </c>
      <c r="H713" s="83" t="s">
        <v>1068</v>
      </c>
      <c r="I713" s="84">
        <v>2.02</v>
      </c>
      <c r="J713" s="80">
        <v>5</v>
      </c>
    </row>
    <row r="714" spans="1:10" ht="25.5" x14ac:dyDescent="0.2">
      <c r="A714" s="77" t="s">
        <v>2121</v>
      </c>
      <c r="B714" s="78" t="s">
        <v>2119</v>
      </c>
      <c r="C714" s="78" t="s">
        <v>1060</v>
      </c>
      <c r="D714" s="79" t="s">
        <v>2120</v>
      </c>
      <c r="E714" s="80" t="s">
        <v>1061</v>
      </c>
      <c r="F714" s="81">
        <v>0.48170000000000002</v>
      </c>
      <c r="G714" s="82">
        <f t="shared" si="11"/>
        <v>3280.429987</v>
      </c>
      <c r="H714" s="83" t="s">
        <v>1068</v>
      </c>
      <c r="I714" s="84">
        <v>2.0499999999999998</v>
      </c>
      <c r="J714" s="80">
        <v>6</v>
      </c>
    </row>
    <row r="715" spans="1:10" ht="25.5" x14ac:dyDescent="0.2">
      <c r="A715" s="77" t="s">
        <v>2122</v>
      </c>
      <c r="B715" s="78" t="s">
        <v>2119</v>
      </c>
      <c r="C715" s="78" t="s">
        <v>1063</v>
      </c>
      <c r="D715" s="79" t="s">
        <v>2120</v>
      </c>
      <c r="E715" s="80" t="s">
        <v>1064</v>
      </c>
      <c r="F715" s="81">
        <v>0.76200000000000001</v>
      </c>
      <c r="G715" s="82">
        <f t="shared" si="11"/>
        <v>5189.3038200000001</v>
      </c>
      <c r="H715" s="83" t="s">
        <v>1068</v>
      </c>
      <c r="I715" s="84">
        <v>1.54</v>
      </c>
      <c r="J715" s="80">
        <v>4</v>
      </c>
    </row>
    <row r="716" spans="1:10" ht="25.5" x14ac:dyDescent="0.2">
      <c r="A716" s="77" t="s">
        <v>2123</v>
      </c>
      <c r="B716" s="78" t="s">
        <v>2119</v>
      </c>
      <c r="C716" s="78" t="s">
        <v>1066</v>
      </c>
      <c r="D716" s="79" t="s">
        <v>2120</v>
      </c>
      <c r="E716" s="80" t="s">
        <v>1067</v>
      </c>
      <c r="F716" s="81">
        <v>1.8688</v>
      </c>
      <c r="G716" s="82">
        <f t="shared" si="11"/>
        <v>12726.733568</v>
      </c>
      <c r="H716" s="83" t="s">
        <v>1068</v>
      </c>
      <c r="I716" s="84">
        <v>8.85</v>
      </c>
      <c r="J716" s="80">
        <v>26</v>
      </c>
    </row>
    <row r="717" spans="1:10" x14ac:dyDescent="0.2">
      <c r="A717" s="77" t="s">
        <v>2124</v>
      </c>
      <c r="B717" s="78" t="s">
        <v>2125</v>
      </c>
      <c r="C717" s="78" t="s">
        <v>1055</v>
      </c>
      <c r="D717" s="79" t="s">
        <v>2126</v>
      </c>
      <c r="E717" s="80" t="s">
        <v>1057</v>
      </c>
      <c r="F717" s="81">
        <v>5.3167</v>
      </c>
      <c r="G717" s="82">
        <f t="shared" si="11"/>
        <v>36207.311837000001</v>
      </c>
      <c r="H717" s="83" t="s">
        <v>1068</v>
      </c>
      <c r="I717" s="84">
        <v>4.45</v>
      </c>
      <c r="J717" s="80">
        <v>8</v>
      </c>
    </row>
    <row r="718" spans="1:10" x14ac:dyDescent="0.2">
      <c r="A718" s="77" t="s">
        <v>2127</v>
      </c>
      <c r="B718" s="78" t="s">
        <v>2125</v>
      </c>
      <c r="C718" s="78" t="s">
        <v>1060</v>
      </c>
      <c r="D718" s="79" t="s">
        <v>2126</v>
      </c>
      <c r="E718" s="80" t="s">
        <v>1061</v>
      </c>
      <c r="F718" s="81">
        <v>5.8906999999999998</v>
      </c>
      <c r="G718" s="82">
        <f t="shared" si="11"/>
        <v>40116.314976999995</v>
      </c>
      <c r="H718" s="83" t="s">
        <v>1068</v>
      </c>
      <c r="I718" s="84">
        <v>4.8099999999999996</v>
      </c>
      <c r="J718" s="80">
        <v>7</v>
      </c>
    </row>
    <row r="719" spans="1:10" x14ac:dyDescent="0.2">
      <c r="A719" s="77" t="s">
        <v>2128</v>
      </c>
      <c r="B719" s="78" t="s">
        <v>2125</v>
      </c>
      <c r="C719" s="78" t="s">
        <v>1063</v>
      </c>
      <c r="D719" s="79" t="s">
        <v>2126</v>
      </c>
      <c r="E719" s="80" t="s">
        <v>1064</v>
      </c>
      <c r="F719" s="81">
        <v>7.02</v>
      </c>
      <c r="G719" s="82">
        <f t="shared" si="11"/>
        <v>47806.972199999997</v>
      </c>
      <c r="H719" s="83" t="s">
        <v>1068</v>
      </c>
      <c r="I719" s="84">
        <v>8.1300000000000008</v>
      </c>
      <c r="J719" s="80">
        <v>20</v>
      </c>
    </row>
    <row r="720" spans="1:10" x14ac:dyDescent="0.2">
      <c r="A720" s="77" t="s">
        <v>2129</v>
      </c>
      <c r="B720" s="78" t="s">
        <v>2125</v>
      </c>
      <c r="C720" s="78" t="s">
        <v>1066</v>
      </c>
      <c r="D720" s="79" t="s">
        <v>2126</v>
      </c>
      <c r="E720" s="80" t="s">
        <v>1067</v>
      </c>
      <c r="F720" s="81">
        <v>12.179500000000001</v>
      </c>
      <c r="G720" s="82">
        <f t="shared" si="11"/>
        <v>82943.734745000009</v>
      </c>
      <c r="H720" s="83" t="s">
        <v>1068</v>
      </c>
      <c r="I720" s="84">
        <v>18.739999999999998</v>
      </c>
      <c r="J720" s="80">
        <v>50</v>
      </c>
    </row>
    <row r="721" spans="1:10" x14ac:dyDescent="0.2">
      <c r="A721" s="77" t="s">
        <v>2130</v>
      </c>
      <c r="B721" s="78" t="s">
        <v>2131</v>
      </c>
      <c r="C721" s="78" t="s">
        <v>1055</v>
      </c>
      <c r="D721" s="79" t="s">
        <v>2132</v>
      </c>
      <c r="E721" s="80" t="s">
        <v>1057</v>
      </c>
      <c r="F721" s="81">
        <v>0.63959999999999995</v>
      </c>
      <c r="G721" s="82">
        <f t="shared" si="11"/>
        <v>4355.7463559999997</v>
      </c>
      <c r="H721" s="83" t="s">
        <v>1068</v>
      </c>
      <c r="I721" s="84">
        <v>1.75</v>
      </c>
      <c r="J721" s="80">
        <v>4</v>
      </c>
    </row>
    <row r="722" spans="1:10" x14ac:dyDescent="0.2">
      <c r="A722" s="77" t="s">
        <v>2133</v>
      </c>
      <c r="B722" s="78" t="s">
        <v>2131</v>
      </c>
      <c r="C722" s="78" t="s">
        <v>1060</v>
      </c>
      <c r="D722" s="79" t="s">
        <v>2132</v>
      </c>
      <c r="E722" s="80" t="s">
        <v>1061</v>
      </c>
      <c r="F722" s="81">
        <v>2.1572</v>
      </c>
      <c r="G722" s="82">
        <f t="shared" si="11"/>
        <v>14690.769291999999</v>
      </c>
      <c r="H722" s="83" t="s">
        <v>1068</v>
      </c>
      <c r="I722" s="84">
        <v>5.55</v>
      </c>
      <c r="J722" s="80">
        <v>12</v>
      </c>
    </row>
    <row r="723" spans="1:10" x14ac:dyDescent="0.2">
      <c r="A723" s="77" t="s">
        <v>2134</v>
      </c>
      <c r="B723" s="78" t="s">
        <v>2131</v>
      </c>
      <c r="C723" s="78" t="s">
        <v>1063</v>
      </c>
      <c r="D723" s="79" t="s">
        <v>2132</v>
      </c>
      <c r="E723" s="80" t="s">
        <v>1064</v>
      </c>
      <c r="F723" s="81">
        <v>3.2574999999999998</v>
      </c>
      <c r="G723" s="82">
        <f t="shared" si="11"/>
        <v>22183.933324999998</v>
      </c>
      <c r="H723" s="83" t="s">
        <v>1058</v>
      </c>
      <c r="I723" s="84">
        <v>9.42</v>
      </c>
      <c r="J723" s="80">
        <v>21</v>
      </c>
    </row>
    <row r="724" spans="1:10" x14ac:dyDescent="0.2">
      <c r="A724" s="77" t="s">
        <v>2135</v>
      </c>
      <c r="B724" s="78" t="s">
        <v>2131</v>
      </c>
      <c r="C724" s="78" t="s">
        <v>1066</v>
      </c>
      <c r="D724" s="79" t="s">
        <v>2132</v>
      </c>
      <c r="E724" s="80" t="s">
        <v>1067</v>
      </c>
      <c r="F724" s="81">
        <v>7.0308000000000002</v>
      </c>
      <c r="G724" s="82">
        <f t="shared" si="11"/>
        <v>47880.521388000001</v>
      </c>
      <c r="H724" s="83" t="s">
        <v>1058</v>
      </c>
      <c r="I724" s="84">
        <v>20.93</v>
      </c>
      <c r="J724" s="80">
        <v>48</v>
      </c>
    </row>
    <row r="725" spans="1:10" ht="25.5" x14ac:dyDescent="0.2">
      <c r="A725" s="77" t="s">
        <v>2136</v>
      </c>
      <c r="B725" s="78" t="s">
        <v>2137</v>
      </c>
      <c r="C725" s="78" t="s">
        <v>1055</v>
      </c>
      <c r="D725" s="79" t="s">
        <v>2138</v>
      </c>
      <c r="E725" s="80" t="s">
        <v>1057</v>
      </c>
      <c r="F725" s="81">
        <v>1.2751999999999999</v>
      </c>
      <c r="G725" s="82">
        <f t="shared" si="11"/>
        <v>8684.2522719999997</v>
      </c>
      <c r="H725" s="83" t="s">
        <v>1068</v>
      </c>
      <c r="I725" s="84">
        <v>2.94</v>
      </c>
      <c r="J725" s="80">
        <v>7</v>
      </c>
    </row>
    <row r="726" spans="1:10" ht="25.5" x14ac:dyDescent="0.2">
      <c r="A726" s="77" t="s">
        <v>2139</v>
      </c>
      <c r="B726" s="78" t="s">
        <v>2137</v>
      </c>
      <c r="C726" s="78" t="s">
        <v>1060</v>
      </c>
      <c r="D726" s="79" t="s">
        <v>2138</v>
      </c>
      <c r="E726" s="80" t="s">
        <v>1061</v>
      </c>
      <c r="F726" s="81">
        <v>1.5874999999999999</v>
      </c>
      <c r="G726" s="82">
        <f t="shared" si="11"/>
        <v>10811.049625</v>
      </c>
      <c r="H726" s="83" t="s">
        <v>1068</v>
      </c>
      <c r="I726" s="84">
        <v>4</v>
      </c>
      <c r="J726" s="80">
        <v>11</v>
      </c>
    </row>
    <row r="727" spans="1:10" ht="25.5" x14ac:dyDescent="0.2">
      <c r="A727" s="77" t="s">
        <v>2140</v>
      </c>
      <c r="B727" s="78" t="s">
        <v>2137</v>
      </c>
      <c r="C727" s="78" t="s">
        <v>1063</v>
      </c>
      <c r="D727" s="79" t="s">
        <v>2138</v>
      </c>
      <c r="E727" s="80" t="s">
        <v>1064</v>
      </c>
      <c r="F727" s="81">
        <v>2.6236000000000002</v>
      </c>
      <c r="G727" s="82">
        <f t="shared" si="11"/>
        <v>17867.004595999999</v>
      </c>
      <c r="H727" s="83" t="s">
        <v>1058</v>
      </c>
      <c r="I727" s="84">
        <v>7.64</v>
      </c>
      <c r="J727" s="80">
        <v>19</v>
      </c>
    </row>
    <row r="728" spans="1:10" ht="25.5" x14ac:dyDescent="0.2">
      <c r="A728" s="77" t="s">
        <v>2141</v>
      </c>
      <c r="B728" s="78" t="s">
        <v>2137</v>
      </c>
      <c r="C728" s="78" t="s">
        <v>1066</v>
      </c>
      <c r="D728" s="79" t="s">
        <v>2138</v>
      </c>
      <c r="E728" s="80" t="s">
        <v>1067</v>
      </c>
      <c r="F728" s="81">
        <v>6.2888000000000002</v>
      </c>
      <c r="G728" s="82">
        <f t="shared" si="11"/>
        <v>42827.419768</v>
      </c>
      <c r="H728" s="83" t="s">
        <v>1058</v>
      </c>
      <c r="I728" s="84">
        <v>16.37</v>
      </c>
      <c r="J728" s="80">
        <v>45</v>
      </c>
    </row>
    <row r="729" spans="1:10" ht="25.5" x14ac:dyDescent="0.2">
      <c r="A729" s="77" t="s">
        <v>2142</v>
      </c>
      <c r="B729" s="78" t="s">
        <v>2143</v>
      </c>
      <c r="C729" s="78" t="s">
        <v>1055</v>
      </c>
      <c r="D729" s="79" t="s">
        <v>2144</v>
      </c>
      <c r="E729" s="80" t="s">
        <v>1057</v>
      </c>
      <c r="F729" s="81">
        <v>0.999</v>
      </c>
      <c r="G729" s="82">
        <f t="shared" si="11"/>
        <v>6803.2998899999993</v>
      </c>
      <c r="H729" s="83" t="s">
        <v>1068</v>
      </c>
      <c r="I729" s="84">
        <v>2</v>
      </c>
      <c r="J729" s="80">
        <v>5</v>
      </c>
    </row>
    <row r="730" spans="1:10" ht="25.5" x14ac:dyDescent="0.2">
      <c r="A730" s="77" t="s">
        <v>2145</v>
      </c>
      <c r="B730" s="78" t="s">
        <v>2143</v>
      </c>
      <c r="C730" s="78" t="s">
        <v>1060</v>
      </c>
      <c r="D730" s="79" t="s">
        <v>2144</v>
      </c>
      <c r="E730" s="80" t="s">
        <v>1061</v>
      </c>
      <c r="F730" s="81">
        <v>1.1722999999999999</v>
      </c>
      <c r="G730" s="82">
        <f t="shared" si="11"/>
        <v>7983.4919529999988</v>
      </c>
      <c r="H730" s="83" t="s">
        <v>1068</v>
      </c>
      <c r="I730" s="84">
        <v>3.08</v>
      </c>
      <c r="J730" s="80">
        <v>9</v>
      </c>
    </row>
    <row r="731" spans="1:10" ht="25.5" x14ac:dyDescent="0.2">
      <c r="A731" s="77" t="s">
        <v>2146</v>
      </c>
      <c r="B731" s="78" t="s">
        <v>2143</v>
      </c>
      <c r="C731" s="78" t="s">
        <v>1063</v>
      </c>
      <c r="D731" s="79" t="s">
        <v>2144</v>
      </c>
      <c r="E731" s="80" t="s">
        <v>1064</v>
      </c>
      <c r="F731" s="81">
        <v>2.2143999999999999</v>
      </c>
      <c r="G731" s="82">
        <f t="shared" si="11"/>
        <v>15080.307583999998</v>
      </c>
      <c r="H731" s="83" t="s">
        <v>1058</v>
      </c>
      <c r="I731" s="84">
        <v>7.55</v>
      </c>
      <c r="J731" s="80">
        <v>20</v>
      </c>
    </row>
    <row r="732" spans="1:10" ht="25.5" x14ac:dyDescent="0.2">
      <c r="A732" s="77" t="s">
        <v>2147</v>
      </c>
      <c r="B732" s="78" t="s">
        <v>2143</v>
      </c>
      <c r="C732" s="78" t="s">
        <v>1066</v>
      </c>
      <c r="D732" s="79" t="s">
        <v>2144</v>
      </c>
      <c r="E732" s="80" t="s">
        <v>1067</v>
      </c>
      <c r="F732" s="81">
        <v>5.2853000000000003</v>
      </c>
      <c r="G732" s="82">
        <f t="shared" si="11"/>
        <v>35993.474383000001</v>
      </c>
      <c r="H732" s="83" t="s">
        <v>1058</v>
      </c>
      <c r="I732" s="84">
        <v>16.440000000000001</v>
      </c>
      <c r="J732" s="80">
        <v>45</v>
      </c>
    </row>
    <row r="733" spans="1:10" ht="25.5" x14ac:dyDescent="0.2">
      <c r="A733" s="77" t="s">
        <v>2148</v>
      </c>
      <c r="B733" s="78" t="s">
        <v>2149</v>
      </c>
      <c r="C733" s="78" t="s">
        <v>1055</v>
      </c>
      <c r="D733" s="79" t="s">
        <v>2150</v>
      </c>
      <c r="E733" s="80" t="s">
        <v>1057</v>
      </c>
      <c r="F733" s="81">
        <v>1.1976</v>
      </c>
      <c r="G733" s="82">
        <f t="shared" si="11"/>
        <v>8155.7877359999993</v>
      </c>
      <c r="H733" s="83" t="s">
        <v>1058</v>
      </c>
      <c r="I733" s="84">
        <v>2.44</v>
      </c>
      <c r="J733" s="80">
        <v>8</v>
      </c>
    </row>
    <row r="734" spans="1:10" ht="25.5" x14ac:dyDescent="0.2">
      <c r="A734" s="77" t="s">
        <v>2151</v>
      </c>
      <c r="B734" s="78" t="s">
        <v>2149</v>
      </c>
      <c r="C734" s="78" t="s">
        <v>1060</v>
      </c>
      <c r="D734" s="79" t="s">
        <v>2150</v>
      </c>
      <c r="E734" s="80" t="s">
        <v>1061</v>
      </c>
      <c r="F734" s="81">
        <v>1.5543</v>
      </c>
      <c r="G734" s="82">
        <f t="shared" si="11"/>
        <v>10584.953973</v>
      </c>
      <c r="H734" s="83" t="s">
        <v>1058</v>
      </c>
      <c r="I734" s="84">
        <v>4.13</v>
      </c>
      <c r="J734" s="80">
        <v>13</v>
      </c>
    </row>
    <row r="735" spans="1:10" ht="25.5" x14ac:dyDescent="0.2">
      <c r="A735" s="77" t="s">
        <v>2152</v>
      </c>
      <c r="B735" s="78" t="s">
        <v>2149</v>
      </c>
      <c r="C735" s="78" t="s">
        <v>1063</v>
      </c>
      <c r="D735" s="79" t="s">
        <v>2150</v>
      </c>
      <c r="E735" s="80" t="s">
        <v>1064</v>
      </c>
      <c r="F735" s="81">
        <v>2.5682999999999998</v>
      </c>
      <c r="G735" s="82">
        <f t="shared" si="11"/>
        <v>17490.405512999998</v>
      </c>
      <c r="H735" s="83" t="s">
        <v>1058</v>
      </c>
      <c r="I735" s="84">
        <v>8.44</v>
      </c>
      <c r="J735" s="80">
        <v>23</v>
      </c>
    </row>
    <row r="736" spans="1:10" ht="25.5" x14ac:dyDescent="0.2">
      <c r="A736" s="77" t="s">
        <v>2153</v>
      </c>
      <c r="B736" s="78" t="s">
        <v>2149</v>
      </c>
      <c r="C736" s="78" t="s">
        <v>1066</v>
      </c>
      <c r="D736" s="79" t="s">
        <v>2150</v>
      </c>
      <c r="E736" s="80" t="s">
        <v>1067</v>
      </c>
      <c r="F736" s="81">
        <v>4.7624000000000004</v>
      </c>
      <c r="G736" s="82">
        <f t="shared" si="11"/>
        <v>32432.467864000002</v>
      </c>
      <c r="H736" s="83" t="s">
        <v>1058</v>
      </c>
      <c r="I736" s="84">
        <v>15.28</v>
      </c>
      <c r="J736" s="80">
        <v>39</v>
      </c>
    </row>
    <row r="737" spans="1:10" x14ac:dyDescent="0.2">
      <c r="A737" s="77" t="s">
        <v>2154</v>
      </c>
      <c r="B737" s="78" t="s">
        <v>2155</v>
      </c>
      <c r="C737" s="78" t="s">
        <v>1055</v>
      </c>
      <c r="D737" s="79" t="s">
        <v>2156</v>
      </c>
      <c r="E737" s="80" t="s">
        <v>1057</v>
      </c>
      <c r="F737" s="81">
        <v>0.83660000000000001</v>
      </c>
      <c r="G737" s="82">
        <f t="shared" si="11"/>
        <v>5697.3380259999994</v>
      </c>
      <c r="H737" s="83" t="s">
        <v>1068</v>
      </c>
      <c r="I737" s="84">
        <v>2.17</v>
      </c>
      <c r="J737" s="80">
        <v>5</v>
      </c>
    </row>
    <row r="738" spans="1:10" x14ac:dyDescent="0.2">
      <c r="A738" s="77" t="s">
        <v>2157</v>
      </c>
      <c r="B738" s="78" t="s">
        <v>2155</v>
      </c>
      <c r="C738" s="78" t="s">
        <v>1060</v>
      </c>
      <c r="D738" s="79" t="s">
        <v>2156</v>
      </c>
      <c r="E738" s="80" t="s">
        <v>1061</v>
      </c>
      <c r="F738" s="81">
        <v>1.3150999999999999</v>
      </c>
      <c r="G738" s="82">
        <f t="shared" si="11"/>
        <v>8955.9756609999986</v>
      </c>
      <c r="H738" s="83" t="s">
        <v>1058</v>
      </c>
      <c r="I738" s="84">
        <v>3</v>
      </c>
      <c r="J738" s="80">
        <v>10</v>
      </c>
    </row>
    <row r="739" spans="1:10" x14ac:dyDescent="0.2">
      <c r="A739" s="77" t="s">
        <v>2158</v>
      </c>
      <c r="B739" s="78" t="s">
        <v>2155</v>
      </c>
      <c r="C739" s="78" t="s">
        <v>1063</v>
      </c>
      <c r="D739" s="79" t="s">
        <v>2156</v>
      </c>
      <c r="E739" s="80" t="s">
        <v>1064</v>
      </c>
      <c r="F739" s="81">
        <v>1.9242999999999999</v>
      </c>
      <c r="G739" s="82">
        <f t="shared" si="11"/>
        <v>13104.694672999998</v>
      </c>
      <c r="H739" s="83" t="s">
        <v>1058</v>
      </c>
      <c r="I739" s="84">
        <v>7.52</v>
      </c>
      <c r="J739" s="80">
        <v>21</v>
      </c>
    </row>
    <row r="740" spans="1:10" x14ac:dyDescent="0.2">
      <c r="A740" s="77" t="s">
        <v>2159</v>
      </c>
      <c r="B740" s="78" t="s">
        <v>2155</v>
      </c>
      <c r="C740" s="78" t="s">
        <v>1066</v>
      </c>
      <c r="D740" s="79" t="s">
        <v>2156</v>
      </c>
      <c r="E740" s="80" t="s">
        <v>1067</v>
      </c>
      <c r="F740" s="81">
        <v>3.9083000000000001</v>
      </c>
      <c r="G740" s="82">
        <f t="shared" si="11"/>
        <v>26615.952913000001</v>
      </c>
      <c r="H740" s="83" t="s">
        <v>1058</v>
      </c>
      <c r="I740" s="84">
        <v>13.48</v>
      </c>
      <c r="J740" s="80">
        <v>35</v>
      </c>
    </row>
    <row r="741" spans="1:10" x14ac:dyDescent="0.2">
      <c r="A741" s="77" t="s">
        <v>2160</v>
      </c>
      <c r="B741" s="78" t="s">
        <v>2161</v>
      </c>
      <c r="C741" s="78" t="s">
        <v>1055</v>
      </c>
      <c r="D741" s="79" t="s">
        <v>2162</v>
      </c>
      <c r="E741" s="80" t="s">
        <v>1057</v>
      </c>
      <c r="F741" s="81">
        <v>0.70350000000000001</v>
      </c>
      <c r="G741" s="82">
        <f t="shared" si="11"/>
        <v>4790.9123849999996</v>
      </c>
      <c r="H741" s="83" t="s">
        <v>1068</v>
      </c>
      <c r="I741" s="84">
        <v>1.5</v>
      </c>
      <c r="J741" s="80">
        <v>3</v>
      </c>
    </row>
    <row r="742" spans="1:10" x14ac:dyDescent="0.2">
      <c r="A742" s="77" t="s">
        <v>2163</v>
      </c>
      <c r="B742" s="78" t="s">
        <v>2161</v>
      </c>
      <c r="C742" s="78" t="s">
        <v>1060</v>
      </c>
      <c r="D742" s="79" t="s">
        <v>2162</v>
      </c>
      <c r="E742" s="80" t="s">
        <v>1061</v>
      </c>
      <c r="F742" s="81">
        <v>0.91879999999999995</v>
      </c>
      <c r="G742" s="82">
        <f t="shared" si="11"/>
        <v>6257.1290679999993</v>
      </c>
      <c r="H742" s="83" t="s">
        <v>1068</v>
      </c>
      <c r="I742" s="84">
        <v>1.86</v>
      </c>
      <c r="J742" s="80">
        <v>4</v>
      </c>
    </row>
    <row r="743" spans="1:10" x14ac:dyDescent="0.2">
      <c r="A743" s="77" t="s">
        <v>2164</v>
      </c>
      <c r="B743" s="78" t="s">
        <v>2161</v>
      </c>
      <c r="C743" s="78" t="s">
        <v>1063</v>
      </c>
      <c r="D743" s="79" t="s">
        <v>2162</v>
      </c>
      <c r="E743" s="80" t="s">
        <v>1064</v>
      </c>
      <c r="F743" s="81">
        <v>1.5578000000000001</v>
      </c>
      <c r="G743" s="82">
        <f t="shared" si="11"/>
        <v>10608.789358</v>
      </c>
      <c r="H743" s="83" t="s">
        <v>1068</v>
      </c>
      <c r="I743" s="84">
        <v>5.78</v>
      </c>
      <c r="J743" s="80">
        <v>17</v>
      </c>
    </row>
    <row r="744" spans="1:10" x14ac:dyDescent="0.2">
      <c r="A744" s="77" t="s">
        <v>2165</v>
      </c>
      <c r="B744" s="78" t="s">
        <v>2161</v>
      </c>
      <c r="C744" s="78" t="s">
        <v>1066</v>
      </c>
      <c r="D744" s="79" t="s">
        <v>2162</v>
      </c>
      <c r="E744" s="80" t="s">
        <v>1067</v>
      </c>
      <c r="F744" s="81">
        <v>3.3077999999999999</v>
      </c>
      <c r="G744" s="82">
        <f t="shared" si="11"/>
        <v>22526.481857999999</v>
      </c>
      <c r="H744" s="83" t="s">
        <v>1068</v>
      </c>
      <c r="I744" s="84">
        <v>12.64</v>
      </c>
      <c r="J744" s="80">
        <v>33</v>
      </c>
    </row>
    <row r="745" spans="1:10" ht="25.5" x14ac:dyDescent="0.2">
      <c r="A745" s="77" t="s">
        <v>2166</v>
      </c>
      <c r="B745" s="78" t="s">
        <v>2167</v>
      </c>
      <c r="C745" s="78" t="s">
        <v>1055</v>
      </c>
      <c r="D745" s="79" t="s">
        <v>2168</v>
      </c>
      <c r="E745" s="80" t="s">
        <v>1057</v>
      </c>
      <c r="F745" s="81">
        <v>1.2472000000000001</v>
      </c>
      <c r="G745" s="82">
        <f t="shared" si="11"/>
        <v>8493.5691920000008</v>
      </c>
      <c r="H745" s="83" t="s">
        <v>1058</v>
      </c>
      <c r="I745" s="84">
        <v>2.0699999999999998</v>
      </c>
      <c r="J745" s="80">
        <v>7</v>
      </c>
    </row>
    <row r="746" spans="1:10" ht="25.5" x14ac:dyDescent="0.2">
      <c r="A746" s="77" t="s">
        <v>2169</v>
      </c>
      <c r="B746" s="78" t="s">
        <v>2167</v>
      </c>
      <c r="C746" s="78" t="s">
        <v>1060</v>
      </c>
      <c r="D746" s="79" t="s">
        <v>2168</v>
      </c>
      <c r="E746" s="80" t="s">
        <v>1061</v>
      </c>
      <c r="F746" s="81">
        <v>1.5952</v>
      </c>
      <c r="G746" s="82">
        <f t="shared" si="11"/>
        <v>10863.487471999999</v>
      </c>
      <c r="H746" s="83" t="s">
        <v>1058</v>
      </c>
      <c r="I746" s="84">
        <v>3.29</v>
      </c>
      <c r="J746" s="80">
        <v>10</v>
      </c>
    </row>
    <row r="747" spans="1:10" ht="25.5" x14ac:dyDescent="0.2">
      <c r="A747" s="77" t="s">
        <v>2170</v>
      </c>
      <c r="B747" s="78" t="s">
        <v>2167</v>
      </c>
      <c r="C747" s="78" t="s">
        <v>1063</v>
      </c>
      <c r="D747" s="79" t="s">
        <v>2168</v>
      </c>
      <c r="E747" s="80" t="s">
        <v>1064</v>
      </c>
      <c r="F747" s="81">
        <v>2.4097</v>
      </c>
      <c r="G747" s="82">
        <f t="shared" si="11"/>
        <v>16410.322066999997</v>
      </c>
      <c r="H747" s="83" t="s">
        <v>1058</v>
      </c>
      <c r="I747" s="84">
        <v>6.68</v>
      </c>
      <c r="J747" s="80">
        <v>20</v>
      </c>
    </row>
    <row r="748" spans="1:10" ht="25.5" x14ac:dyDescent="0.2">
      <c r="A748" s="77" t="s">
        <v>2171</v>
      </c>
      <c r="B748" s="78" t="s">
        <v>2167</v>
      </c>
      <c r="C748" s="78" t="s">
        <v>1066</v>
      </c>
      <c r="D748" s="79" t="s">
        <v>2168</v>
      </c>
      <c r="E748" s="80" t="s">
        <v>1067</v>
      </c>
      <c r="F748" s="81">
        <v>6.0637999999999996</v>
      </c>
      <c r="G748" s="82">
        <f t="shared" si="11"/>
        <v>41295.145017999996</v>
      </c>
      <c r="H748" s="83" t="s">
        <v>1058</v>
      </c>
      <c r="I748" s="84">
        <v>16.899999999999999</v>
      </c>
      <c r="J748" s="80">
        <v>47</v>
      </c>
    </row>
    <row r="749" spans="1:10" x14ac:dyDescent="0.2">
      <c r="A749" s="77" t="s">
        <v>2172</v>
      </c>
      <c r="B749" s="78" t="s">
        <v>2173</v>
      </c>
      <c r="C749" s="78" t="s">
        <v>1055</v>
      </c>
      <c r="D749" s="79" t="s">
        <v>2174</v>
      </c>
      <c r="E749" s="80" t="s">
        <v>1057</v>
      </c>
      <c r="F749" s="81">
        <v>0.56559999999999999</v>
      </c>
      <c r="G749" s="82">
        <f t="shared" si="11"/>
        <v>3851.7982159999997</v>
      </c>
      <c r="H749" s="83" t="s">
        <v>1068</v>
      </c>
      <c r="I749" s="84">
        <v>2.61</v>
      </c>
      <c r="J749" s="80">
        <v>8</v>
      </c>
    </row>
    <row r="750" spans="1:10" x14ac:dyDescent="0.2">
      <c r="A750" s="77" t="s">
        <v>2175</v>
      </c>
      <c r="B750" s="78" t="s">
        <v>2173</v>
      </c>
      <c r="C750" s="78" t="s">
        <v>1060</v>
      </c>
      <c r="D750" s="79" t="s">
        <v>2174</v>
      </c>
      <c r="E750" s="80" t="s">
        <v>1061</v>
      </c>
      <c r="F750" s="81">
        <v>0.70030000000000003</v>
      </c>
      <c r="G750" s="82">
        <f t="shared" si="11"/>
        <v>4769.1200330000001</v>
      </c>
      <c r="H750" s="83" t="s">
        <v>1068</v>
      </c>
      <c r="I750" s="84">
        <v>2.48</v>
      </c>
      <c r="J750" s="80">
        <v>7</v>
      </c>
    </row>
    <row r="751" spans="1:10" x14ac:dyDescent="0.2">
      <c r="A751" s="77" t="s">
        <v>2176</v>
      </c>
      <c r="B751" s="78" t="s">
        <v>2173</v>
      </c>
      <c r="C751" s="78" t="s">
        <v>1063</v>
      </c>
      <c r="D751" s="79" t="s">
        <v>2174</v>
      </c>
      <c r="E751" s="80" t="s">
        <v>1064</v>
      </c>
      <c r="F751" s="81">
        <v>0.88119999999999998</v>
      </c>
      <c r="G751" s="82">
        <f t="shared" si="11"/>
        <v>6001.0689319999992</v>
      </c>
      <c r="H751" s="83" t="s">
        <v>1068</v>
      </c>
      <c r="I751" s="84">
        <v>3.68</v>
      </c>
      <c r="J751" s="80">
        <v>11</v>
      </c>
    </row>
    <row r="752" spans="1:10" x14ac:dyDescent="0.2">
      <c r="A752" s="77" t="s">
        <v>2177</v>
      </c>
      <c r="B752" s="78" t="s">
        <v>2173</v>
      </c>
      <c r="C752" s="78" t="s">
        <v>1066</v>
      </c>
      <c r="D752" s="79" t="s">
        <v>2174</v>
      </c>
      <c r="E752" s="80" t="s">
        <v>1067</v>
      </c>
      <c r="F752" s="81">
        <v>2.5369000000000002</v>
      </c>
      <c r="G752" s="82">
        <f t="shared" si="11"/>
        <v>17276.568059000001</v>
      </c>
      <c r="H752" s="83" t="s">
        <v>1068</v>
      </c>
      <c r="I752" s="84">
        <v>10.62</v>
      </c>
      <c r="J752" s="80">
        <v>29</v>
      </c>
    </row>
    <row r="753" spans="1:10" x14ac:dyDescent="0.2">
      <c r="A753" s="77" t="s">
        <v>2178</v>
      </c>
      <c r="B753" s="78" t="s">
        <v>2179</v>
      </c>
      <c r="C753" s="78" t="s">
        <v>1055</v>
      </c>
      <c r="D753" s="79" t="s">
        <v>2180</v>
      </c>
      <c r="E753" s="80" t="s">
        <v>1057</v>
      </c>
      <c r="F753" s="81">
        <v>0.60650000000000004</v>
      </c>
      <c r="G753" s="82">
        <f t="shared" si="11"/>
        <v>4130.3317150000003</v>
      </c>
      <c r="H753" s="83" t="s">
        <v>1058</v>
      </c>
      <c r="I753" s="84">
        <v>2.4500000000000002</v>
      </c>
      <c r="J753" s="80">
        <v>7</v>
      </c>
    </row>
    <row r="754" spans="1:10" x14ac:dyDescent="0.2">
      <c r="A754" s="77" t="s">
        <v>2181</v>
      </c>
      <c r="B754" s="78" t="s">
        <v>2179</v>
      </c>
      <c r="C754" s="78" t="s">
        <v>1060</v>
      </c>
      <c r="D754" s="79" t="s">
        <v>2180</v>
      </c>
      <c r="E754" s="80" t="s">
        <v>1061</v>
      </c>
      <c r="F754" s="81">
        <v>0.72709999999999997</v>
      </c>
      <c r="G754" s="82">
        <f t="shared" si="11"/>
        <v>4951.6309809999993</v>
      </c>
      <c r="H754" s="83" t="s">
        <v>1058</v>
      </c>
      <c r="I754" s="84">
        <v>3.37</v>
      </c>
      <c r="J754" s="80">
        <v>10</v>
      </c>
    </row>
    <row r="755" spans="1:10" x14ac:dyDescent="0.2">
      <c r="A755" s="77" t="s">
        <v>2182</v>
      </c>
      <c r="B755" s="78" t="s">
        <v>2179</v>
      </c>
      <c r="C755" s="78" t="s">
        <v>1063</v>
      </c>
      <c r="D755" s="79" t="s">
        <v>2180</v>
      </c>
      <c r="E755" s="80" t="s">
        <v>1064</v>
      </c>
      <c r="F755" s="81">
        <v>1.1438999999999999</v>
      </c>
      <c r="G755" s="82">
        <f t="shared" si="11"/>
        <v>7790.0848289999994</v>
      </c>
      <c r="H755" s="83" t="s">
        <v>1058</v>
      </c>
      <c r="I755" s="84">
        <v>5.59</v>
      </c>
      <c r="J755" s="80">
        <v>16</v>
      </c>
    </row>
    <row r="756" spans="1:10" x14ac:dyDescent="0.2">
      <c r="A756" s="77" t="s">
        <v>2183</v>
      </c>
      <c r="B756" s="78" t="s">
        <v>2179</v>
      </c>
      <c r="C756" s="78" t="s">
        <v>1066</v>
      </c>
      <c r="D756" s="79" t="s">
        <v>2180</v>
      </c>
      <c r="E756" s="80" t="s">
        <v>1067</v>
      </c>
      <c r="F756" s="81">
        <v>2.4834000000000001</v>
      </c>
      <c r="G756" s="82">
        <f t="shared" si="11"/>
        <v>16912.227174</v>
      </c>
      <c r="H756" s="83" t="s">
        <v>1058</v>
      </c>
      <c r="I756" s="84">
        <v>10.44</v>
      </c>
      <c r="J756" s="80">
        <v>32</v>
      </c>
    </row>
    <row r="757" spans="1:10" x14ac:dyDescent="0.2">
      <c r="A757" s="77" t="s">
        <v>2184</v>
      </c>
      <c r="B757" s="78" t="s">
        <v>2185</v>
      </c>
      <c r="C757" s="78" t="s">
        <v>1055</v>
      </c>
      <c r="D757" s="79" t="s">
        <v>2186</v>
      </c>
      <c r="E757" s="80" t="s">
        <v>1057</v>
      </c>
      <c r="F757" s="81">
        <v>0.46289999999999998</v>
      </c>
      <c r="G757" s="82">
        <f t="shared" si="11"/>
        <v>3152.3999189999995</v>
      </c>
      <c r="H757" s="83" t="s">
        <v>1058</v>
      </c>
      <c r="I757" s="84">
        <v>2.4700000000000002</v>
      </c>
      <c r="J757" s="80">
        <v>7</v>
      </c>
    </row>
    <row r="758" spans="1:10" x14ac:dyDescent="0.2">
      <c r="A758" s="77" t="s">
        <v>2187</v>
      </c>
      <c r="B758" s="78" t="s">
        <v>2185</v>
      </c>
      <c r="C758" s="78" t="s">
        <v>1060</v>
      </c>
      <c r="D758" s="79" t="s">
        <v>2186</v>
      </c>
      <c r="E758" s="80" t="s">
        <v>1061</v>
      </c>
      <c r="F758" s="81">
        <v>0.63519999999999999</v>
      </c>
      <c r="G758" s="82">
        <f t="shared" si="11"/>
        <v>4325.7818719999996</v>
      </c>
      <c r="H758" s="83" t="s">
        <v>1058</v>
      </c>
      <c r="I758" s="84">
        <v>3.49</v>
      </c>
      <c r="J758" s="80">
        <v>10</v>
      </c>
    </row>
    <row r="759" spans="1:10" x14ac:dyDescent="0.2">
      <c r="A759" s="77" t="s">
        <v>2188</v>
      </c>
      <c r="B759" s="78" t="s">
        <v>2185</v>
      </c>
      <c r="C759" s="78" t="s">
        <v>1063</v>
      </c>
      <c r="D759" s="79" t="s">
        <v>2186</v>
      </c>
      <c r="E759" s="80" t="s">
        <v>1064</v>
      </c>
      <c r="F759" s="81">
        <v>1.1553</v>
      </c>
      <c r="G759" s="82">
        <f t="shared" si="11"/>
        <v>7867.7200829999992</v>
      </c>
      <c r="H759" s="83" t="s">
        <v>1058</v>
      </c>
      <c r="I759" s="84">
        <v>6.06</v>
      </c>
      <c r="J759" s="80">
        <v>18</v>
      </c>
    </row>
    <row r="760" spans="1:10" x14ac:dyDescent="0.2">
      <c r="A760" s="77" t="s">
        <v>2189</v>
      </c>
      <c r="B760" s="78" t="s">
        <v>2185</v>
      </c>
      <c r="C760" s="78" t="s">
        <v>1066</v>
      </c>
      <c r="D760" s="79" t="s">
        <v>2186</v>
      </c>
      <c r="E760" s="80" t="s">
        <v>1067</v>
      </c>
      <c r="F760" s="81">
        <v>2.8843999999999999</v>
      </c>
      <c r="G760" s="82">
        <f t="shared" si="11"/>
        <v>19643.081284</v>
      </c>
      <c r="H760" s="83" t="s">
        <v>1058</v>
      </c>
      <c r="I760" s="84">
        <v>13.11</v>
      </c>
      <c r="J760" s="80">
        <v>34</v>
      </c>
    </row>
    <row r="761" spans="1:10" x14ac:dyDescent="0.2">
      <c r="A761" s="77" t="s">
        <v>2190</v>
      </c>
      <c r="B761" s="78" t="s">
        <v>2191</v>
      </c>
      <c r="C761" s="78" t="s">
        <v>1055</v>
      </c>
      <c r="D761" s="79" t="s">
        <v>2192</v>
      </c>
      <c r="E761" s="80" t="s">
        <v>1057</v>
      </c>
      <c r="F761" s="81">
        <v>0.49890000000000001</v>
      </c>
      <c r="G761" s="82">
        <f t="shared" si="11"/>
        <v>3397.5638789999998</v>
      </c>
      <c r="H761" s="83" t="s">
        <v>1068</v>
      </c>
      <c r="I761" s="84">
        <v>2.27</v>
      </c>
      <c r="J761" s="80">
        <v>5</v>
      </c>
    </row>
    <row r="762" spans="1:10" x14ac:dyDescent="0.2">
      <c r="A762" s="77" t="s">
        <v>2193</v>
      </c>
      <c r="B762" s="78" t="s">
        <v>2191</v>
      </c>
      <c r="C762" s="78" t="s">
        <v>1060</v>
      </c>
      <c r="D762" s="79" t="s">
        <v>2192</v>
      </c>
      <c r="E762" s="80" t="s">
        <v>1061</v>
      </c>
      <c r="F762" s="81">
        <v>0.58599999999999997</v>
      </c>
      <c r="G762" s="82">
        <f t="shared" si="11"/>
        <v>3990.7244599999995</v>
      </c>
      <c r="H762" s="83" t="s">
        <v>1068</v>
      </c>
      <c r="I762" s="84">
        <v>2.76</v>
      </c>
      <c r="J762" s="80">
        <v>7</v>
      </c>
    </row>
    <row r="763" spans="1:10" x14ac:dyDescent="0.2">
      <c r="A763" s="77" t="s">
        <v>2194</v>
      </c>
      <c r="B763" s="78" t="s">
        <v>2191</v>
      </c>
      <c r="C763" s="78" t="s">
        <v>1063</v>
      </c>
      <c r="D763" s="79" t="s">
        <v>2192</v>
      </c>
      <c r="E763" s="80" t="s">
        <v>1064</v>
      </c>
      <c r="F763" s="81">
        <v>0.88449999999999995</v>
      </c>
      <c r="G763" s="82">
        <f t="shared" si="11"/>
        <v>6023.5422949999993</v>
      </c>
      <c r="H763" s="83" t="s">
        <v>1068</v>
      </c>
      <c r="I763" s="84">
        <v>4.17</v>
      </c>
      <c r="J763" s="80">
        <v>12</v>
      </c>
    </row>
    <row r="764" spans="1:10" x14ac:dyDescent="0.2">
      <c r="A764" s="77" t="s">
        <v>2195</v>
      </c>
      <c r="B764" s="78" t="s">
        <v>2191</v>
      </c>
      <c r="C764" s="78" t="s">
        <v>1066</v>
      </c>
      <c r="D764" s="79" t="s">
        <v>2192</v>
      </c>
      <c r="E764" s="80" t="s">
        <v>1067</v>
      </c>
      <c r="F764" s="81">
        <v>1.7771999999999999</v>
      </c>
      <c r="G764" s="82">
        <f t="shared" si="11"/>
        <v>12102.927491999999</v>
      </c>
      <c r="H764" s="83" t="s">
        <v>1058</v>
      </c>
      <c r="I764" s="84">
        <v>8.5</v>
      </c>
      <c r="J764" s="80">
        <v>23</v>
      </c>
    </row>
    <row r="765" spans="1:10" ht="25.5" x14ac:dyDescent="0.2">
      <c r="A765" s="77" t="s">
        <v>2196</v>
      </c>
      <c r="B765" s="78" t="s">
        <v>2197</v>
      </c>
      <c r="C765" s="78" t="s">
        <v>1055</v>
      </c>
      <c r="D765" s="79" t="s">
        <v>2198</v>
      </c>
      <c r="E765" s="80" t="s">
        <v>1057</v>
      </c>
      <c r="F765" s="81">
        <v>0.49309999999999998</v>
      </c>
      <c r="G765" s="82">
        <f t="shared" si="11"/>
        <v>3358.0652409999998</v>
      </c>
      <c r="H765" s="83" t="s">
        <v>1068</v>
      </c>
      <c r="I765" s="84">
        <v>1.62</v>
      </c>
      <c r="J765" s="80">
        <v>4</v>
      </c>
    </row>
    <row r="766" spans="1:10" ht="25.5" x14ac:dyDescent="0.2">
      <c r="A766" s="77" t="s">
        <v>2199</v>
      </c>
      <c r="B766" s="78" t="s">
        <v>2197</v>
      </c>
      <c r="C766" s="78" t="s">
        <v>1060</v>
      </c>
      <c r="D766" s="79" t="s">
        <v>2198</v>
      </c>
      <c r="E766" s="80" t="s">
        <v>1061</v>
      </c>
      <c r="F766" s="81">
        <v>0.56240000000000001</v>
      </c>
      <c r="G766" s="82">
        <f t="shared" si="11"/>
        <v>3830.0058639999997</v>
      </c>
      <c r="H766" s="83" t="s">
        <v>1068</v>
      </c>
      <c r="I766" s="84">
        <v>1.74</v>
      </c>
      <c r="J766" s="80">
        <v>4</v>
      </c>
    </row>
    <row r="767" spans="1:10" ht="25.5" x14ac:dyDescent="0.2">
      <c r="A767" s="77" t="s">
        <v>2200</v>
      </c>
      <c r="B767" s="78" t="s">
        <v>2197</v>
      </c>
      <c r="C767" s="78" t="s">
        <v>1063</v>
      </c>
      <c r="D767" s="79" t="s">
        <v>2198</v>
      </c>
      <c r="E767" s="80" t="s">
        <v>1064</v>
      </c>
      <c r="F767" s="81">
        <v>0.98299999999999998</v>
      </c>
      <c r="G767" s="82">
        <f t="shared" si="11"/>
        <v>6694.3381299999992</v>
      </c>
      <c r="H767" s="83" t="s">
        <v>1058</v>
      </c>
      <c r="I767" s="84">
        <v>3.61</v>
      </c>
      <c r="J767" s="80">
        <v>10</v>
      </c>
    </row>
    <row r="768" spans="1:10" ht="25.5" x14ac:dyDescent="0.2">
      <c r="A768" s="77" t="s">
        <v>2201</v>
      </c>
      <c r="B768" s="78" t="s">
        <v>2197</v>
      </c>
      <c r="C768" s="78" t="s">
        <v>1066</v>
      </c>
      <c r="D768" s="79" t="s">
        <v>2198</v>
      </c>
      <c r="E768" s="80" t="s">
        <v>1067</v>
      </c>
      <c r="F768" s="81">
        <v>2.1425999999999998</v>
      </c>
      <c r="G768" s="82">
        <f t="shared" si="11"/>
        <v>14591.341685999998</v>
      </c>
      <c r="H768" s="83" t="s">
        <v>1058</v>
      </c>
      <c r="I768" s="84">
        <v>8.1199999999999992</v>
      </c>
      <c r="J768" s="80">
        <v>23</v>
      </c>
    </row>
    <row r="769" spans="1:10" ht="25.5" x14ac:dyDescent="0.2">
      <c r="A769" s="77" t="s">
        <v>2202</v>
      </c>
      <c r="B769" s="78" t="s">
        <v>2203</v>
      </c>
      <c r="C769" s="78" t="s">
        <v>1055</v>
      </c>
      <c r="D769" s="79" t="s">
        <v>2204</v>
      </c>
      <c r="E769" s="80" t="s">
        <v>1057</v>
      </c>
      <c r="F769" s="81">
        <v>0.45900000000000002</v>
      </c>
      <c r="G769" s="82">
        <f t="shared" si="11"/>
        <v>3125.84049</v>
      </c>
      <c r="H769" s="83" t="s">
        <v>1058</v>
      </c>
      <c r="I769" s="84">
        <v>1.93</v>
      </c>
      <c r="J769" s="80">
        <v>5</v>
      </c>
    </row>
    <row r="770" spans="1:10" ht="25.5" x14ac:dyDescent="0.2">
      <c r="A770" s="77" t="s">
        <v>2205</v>
      </c>
      <c r="B770" s="78" t="s">
        <v>2203</v>
      </c>
      <c r="C770" s="78" t="s">
        <v>1060</v>
      </c>
      <c r="D770" s="79" t="s">
        <v>2204</v>
      </c>
      <c r="E770" s="80" t="s">
        <v>1061</v>
      </c>
      <c r="F770" s="81">
        <v>0.68740000000000001</v>
      </c>
      <c r="G770" s="82">
        <f t="shared" si="11"/>
        <v>4681.2696139999998</v>
      </c>
      <c r="H770" s="83" t="s">
        <v>1058</v>
      </c>
      <c r="I770" s="84">
        <v>3.21</v>
      </c>
      <c r="J770" s="80">
        <v>9</v>
      </c>
    </row>
    <row r="771" spans="1:10" ht="25.5" x14ac:dyDescent="0.2">
      <c r="A771" s="77" t="s">
        <v>2206</v>
      </c>
      <c r="B771" s="78" t="s">
        <v>2203</v>
      </c>
      <c r="C771" s="78" t="s">
        <v>1063</v>
      </c>
      <c r="D771" s="79" t="s">
        <v>2204</v>
      </c>
      <c r="E771" s="80" t="s">
        <v>1064</v>
      </c>
      <c r="F771" s="81">
        <v>0.84550000000000003</v>
      </c>
      <c r="G771" s="82">
        <f t="shared" si="11"/>
        <v>5757.9480050000002</v>
      </c>
      <c r="H771" s="83" t="s">
        <v>1068</v>
      </c>
      <c r="I771" s="84">
        <v>4.16</v>
      </c>
      <c r="J771" s="80">
        <v>11</v>
      </c>
    </row>
    <row r="772" spans="1:10" ht="25.5" x14ac:dyDescent="0.2">
      <c r="A772" s="77" t="s">
        <v>2207</v>
      </c>
      <c r="B772" s="78" t="s">
        <v>2203</v>
      </c>
      <c r="C772" s="78" t="s">
        <v>1066</v>
      </c>
      <c r="D772" s="79" t="s">
        <v>2204</v>
      </c>
      <c r="E772" s="80" t="s">
        <v>1067</v>
      </c>
      <c r="F772" s="81">
        <v>2.2942</v>
      </c>
      <c r="G772" s="82">
        <f t="shared" si="11"/>
        <v>15623.754362</v>
      </c>
      <c r="H772" s="83" t="s">
        <v>1058</v>
      </c>
      <c r="I772" s="84">
        <v>9.08</v>
      </c>
      <c r="J772" s="80">
        <v>25</v>
      </c>
    </row>
    <row r="773" spans="1:10" ht="25.5" x14ac:dyDescent="0.2">
      <c r="A773" s="77" t="s">
        <v>2208</v>
      </c>
      <c r="B773" s="78" t="s">
        <v>2209</v>
      </c>
      <c r="C773" s="78" t="s">
        <v>1055</v>
      </c>
      <c r="D773" s="79" t="s">
        <v>2210</v>
      </c>
      <c r="E773" s="80" t="s">
        <v>1057</v>
      </c>
      <c r="F773" s="81">
        <v>0.35160000000000002</v>
      </c>
      <c r="G773" s="82">
        <f t="shared" si="11"/>
        <v>2394.4346759999999</v>
      </c>
      <c r="H773" s="83" t="s">
        <v>1068</v>
      </c>
      <c r="I773" s="84">
        <v>1.32</v>
      </c>
      <c r="J773" s="80">
        <v>3</v>
      </c>
    </row>
    <row r="774" spans="1:10" ht="25.5" x14ac:dyDescent="0.2">
      <c r="A774" s="77" t="s">
        <v>2211</v>
      </c>
      <c r="B774" s="78" t="s">
        <v>2209</v>
      </c>
      <c r="C774" s="78" t="s">
        <v>1060</v>
      </c>
      <c r="D774" s="79" t="s">
        <v>2210</v>
      </c>
      <c r="E774" s="80" t="s">
        <v>1061</v>
      </c>
      <c r="F774" s="81">
        <v>0.47799999999999998</v>
      </c>
      <c r="G774" s="82">
        <f t="shared" si="11"/>
        <v>3255.2325799999999</v>
      </c>
      <c r="H774" s="83" t="s">
        <v>1068</v>
      </c>
      <c r="I774" s="84">
        <v>1.39</v>
      </c>
      <c r="J774" s="80">
        <v>3</v>
      </c>
    </row>
    <row r="775" spans="1:10" ht="25.5" x14ac:dyDescent="0.2">
      <c r="A775" s="77" t="s">
        <v>2212</v>
      </c>
      <c r="B775" s="78" t="s">
        <v>2209</v>
      </c>
      <c r="C775" s="78" t="s">
        <v>1063</v>
      </c>
      <c r="D775" s="79" t="s">
        <v>2210</v>
      </c>
      <c r="E775" s="80" t="s">
        <v>1064</v>
      </c>
      <c r="F775" s="81">
        <v>0.71050000000000002</v>
      </c>
      <c r="G775" s="82">
        <f t="shared" si="11"/>
        <v>4838.5831550000003</v>
      </c>
      <c r="H775" s="83" t="s">
        <v>1068</v>
      </c>
      <c r="I775" s="84">
        <v>1.41</v>
      </c>
      <c r="J775" s="80">
        <v>4</v>
      </c>
    </row>
    <row r="776" spans="1:10" ht="25.5" x14ac:dyDescent="0.2">
      <c r="A776" s="77" t="s">
        <v>2213</v>
      </c>
      <c r="B776" s="78" t="s">
        <v>2209</v>
      </c>
      <c r="C776" s="78" t="s">
        <v>1066</v>
      </c>
      <c r="D776" s="79" t="s">
        <v>2210</v>
      </c>
      <c r="E776" s="80" t="s">
        <v>1067</v>
      </c>
      <c r="F776" s="81">
        <v>1.6514</v>
      </c>
      <c r="G776" s="82">
        <f t="shared" si="11"/>
        <v>11246.215654</v>
      </c>
      <c r="H776" s="83" t="s">
        <v>1068</v>
      </c>
      <c r="I776" s="84">
        <v>9.66</v>
      </c>
      <c r="J776" s="80">
        <v>28</v>
      </c>
    </row>
    <row r="777" spans="1:10" x14ac:dyDescent="0.2">
      <c r="A777" s="77" t="s">
        <v>2214</v>
      </c>
      <c r="B777" s="78" t="s">
        <v>2215</v>
      </c>
      <c r="C777" s="78" t="s">
        <v>1055</v>
      </c>
      <c r="D777" s="79" t="s">
        <v>2216</v>
      </c>
      <c r="E777" s="80" t="s">
        <v>1057</v>
      </c>
      <c r="F777" s="81">
        <v>1.1235999999999999</v>
      </c>
      <c r="G777" s="82">
        <f t="shared" ref="G777:G840" si="12">F777*$G$7</f>
        <v>7651.8395959999989</v>
      </c>
      <c r="H777" s="83" t="s">
        <v>1068</v>
      </c>
      <c r="I777" s="84">
        <v>1.79</v>
      </c>
      <c r="J777" s="80">
        <v>4</v>
      </c>
    </row>
    <row r="778" spans="1:10" x14ac:dyDescent="0.2">
      <c r="A778" s="77" t="s">
        <v>2217</v>
      </c>
      <c r="B778" s="78" t="s">
        <v>2215</v>
      </c>
      <c r="C778" s="78" t="s">
        <v>1060</v>
      </c>
      <c r="D778" s="79" t="s">
        <v>2216</v>
      </c>
      <c r="E778" s="80" t="s">
        <v>1061</v>
      </c>
      <c r="F778" s="81">
        <v>1.3989</v>
      </c>
      <c r="G778" s="82">
        <f t="shared" si="12"/>
        <v>9526.6628789999995</v>
      </c>
      <c r="H778" s="83" t="s">
        <v>1058</v>
      </c>
      <c r="I778" s="84">
        <v>2.2799999999999998</v>
      </c>
      <c r="J778" s="80">
        <v>7</v>
      </c>
    </row>
    <row r="779" spans="1:10" x14ac:dyDescent="0.2">
      <c r="A779" s="77" t="s">
        <v>2218</v>
      </c>
      <c r="B779" s="78" t="s">
        <v>2215</v>
      </c>
      <c r="C779" s="78" t="s">
        <v>1063</v>
      </c>
      <c r="D779" s="79" t="s">
        <v>2216</v>
      </c>
      <c r="E779" s="80" t="s">
        <v>1064</v>
      </c>
      <c r="F779" s="81">
        <v>2.3056999999999999</v>
      </c>
      <c r="G779" s="82">
        <f t="shared" si="12"/>
        <v>15702.070626999999</v>
      </c>
      <c r="H779" s="83" t="s">
        <v>1058</v>
      </c>
      <c r="I779" s="84">
        <v>5.74</v>
      </c>
      <c r="J779" s="80">
        <v>16</v>
      </c>
    </row>
    <row r="780" spans="1:10" x14ac:dyDescent="0.2">
      <c r="A780" s="77" t="s">
        <v>2219</v>
      </c>
      <c r="B780" s="78" t="s">
        <v>2215</v>
      </c>
      <c r="C780" s="78" t="s">
        <v>1066</v>
      </c>
      <c r="D780" s="79" t="s">
        <v>2216</v>
      </c>
      <c r="E780" s="80" t="s">
        <v>1067</v>
      </c>
      <c r="F780" s="81">
        <v>5.3281999999999998</v>
      </c>
      <c r="G780" s="82">
        <f t="shared" si="12"/>
        <v>36285.628101999995</v>
      </c>
      <c r="H780" s="83" t="s">
        <v>1058</v>
      </c>
      <c r="I780" s="84">
        <v>14.59</v>
      </c>
      <c r="J780" s="80">
        <v>38</v>
      </c>
    </row>
    <row r="781" spans="1:10" x14ac:dyDescent="0.2">
      <c r="A781" s="77" t="s">
        <v>2220</v>
      </c>
      <c r="B781" s="78" t="s">
        <v>2221</v>
      </c>
      <c r="C781" s="78" t="s">
        <v>1055</v>
      </c>
      <c r="D781" s="79" t="s">
        <v>2222</v>
      </c>
      <c r="E781" s="80" t="s">
        <v>1057</v>
      </c>
      <c r="F781" s="81">
        <v>0.80120000000000002</v>
      </c>
      <c r="G781" s="82">
        <f t="shared" si="12"/>
        <v>5456.2601320000003</v>
      </c>
      <c r="H781" s="83" t="s">
        <v>1058</v>
      </c>
      <c r="I781" s="84">
        <v>2.08</v>
      </c>
      <c r="J781" s="80">
        <v>7</v>
      </c>
    </row>
    <row r="782" spans="1:10" x14ac:dyDescent="0.2">
      <c r="A782" s="77" t="s">
        <v>2223</v>
      </c>
      <c r="B782" s="78" t="s">
        <v>2221</v>
      </c>
      <c r="C782" s="78" t="s">
        <v>1060</v>
      </c>
      <c r="D782" s="79" t="s">
        <v>2222</v>
      </c>
      <c r="E782" s="80" t="s">
        <v>1061</v>
      </c>
      <c r="F782" s="81">
        <v>1.3904000000000001</v>
      </c>
      <c r="G782" s="82">
        <f t="shared" si="12"/>
        <v>9468.7769439999993</v>
      </c>
      <c r="H782" s="83" t="s">
        <v>1058</v>
      </c>
      <c r="I782" s="84">
        <v>2.29</v>
      </c>
      <c r="J782" s="80">
        <v>8</v>
      </c>
    </row>
    <row r="783" spans="1:10" x14ac:dyDescent="0.2">
      <c r="A783" s="77" t="s">
        <v>2224</v>
      </c>
      <c r="B783" s="78" t="s">
        <v>2221</v>
      </c>
      <c r="C783" s="78" t="s">
        <v>1063</v>
      </c>
      <c r="D783" s="79" t="s">
        <v>2222</v>
      </c>
      <c r="E783" s="80" t="s">
        <v>1064</v>
      </c>
      <c r="F783" s="81">
        <v>2.1438000000000001</v>
      </c>
      <c r="G783" s="82">
        <f t="shared" si="12"/>
        <v>14599.513817999999</v>
      </c>
      <c r="H783" s="83" t="s">
        <v>1058</v>
      </c>
      <c r="I783" s="84">
        <v>8.02</v>
      </c>
      <c r="J783" s="80">
        <v>25</v>
      </c>
    </row>
    <row r="784" spans="1:10" x14ac:dyDescent="0.2">
      <c r="A784" s="77" t="s">
        <v>2225</v>
      </c>
      <c r="B784" s="78" t="s">
        <v>2221</v>
      </c>
      <c r="C784" s="78" t="s">
        <v>1066</v>
      </c>
      <c r="D784" s="79" t="s">
        <v>2222</v>
      </c>
      <c r="E784" s="80" t="s">
        <v>1067</v>
      </c>
      <c r="F784" s="81">
        <v>5.3456999999999999</v>
      </c>
      <c r="G784" s="82">
        <f t="shared" si="12"/>
        <v>36404.805026999995</v>
      </c>
      <c r="H784" s="83" t="s">
        <v>1058</v>
      </c>
      <c r="I784" s="84">
        <v>18.63</v>
      </c>
      <c r="J784" s="80">
        <v>53</v>
      </c>
    </row>
    <row r="785" spans="1:10" x14ac:dyDescent="0.2">
      <c r="A785" s="77" t="s">
        <v>2226</v>
      </c>
      <c r="B785" s="78" t="s">
        <v>2227</v>
      </c>
      <c r="C785" s="78" t="s">
        <v>1055</v>
      </c>
      <c r="D785" s="79" t="s">
        <v>2228</v>
      </c>
      <c r="E785" s="80" t="s">
        <v>1057</v>
      </c>
      <c r="F785" s="81">
        <v>0.6381</v>
      </c>
      <c r="G785" s="82">
        <f t="shared" si="12"/>
        <v>4345.531191</v>
      </c>
      <c r="H785" s="83" t="s">
        <v>1058</v>
      </c>
      <c r="I785" s="84">
        <v>1.62</v>
      </c>
      <c r="J785" s="80">
        <v>4</v>
      </c>
    </row>
    <row r="786" spans="1:10" x14ac:dyDescent="0.2">
      <c r="A786" s="77" t="s">
        <v>2229</v>
      </c>
      <c r="B786" s="78" t="s">
        <v>2227</v>
      </c>
      <c r="C786" s="78" t="s">
        <v>1060</v>
      </c>
      <c r="D786" s="79" t="s">
        <v>2228</v>
      </c>
      <c r="E786" s="80" t="s">
        <v>1061</v>
      </c>
      <c r="F786" s="81">
        <v>0.83160000000000001</v>
      </c>
      <c r="G786" s="82">
        <f t="shared" si="12"/>
        <v>5663.2874759999995</v>
      </c>
      <c r="H786" s="83" t="s">
        <v>1058</v>
      </c>
      <c r="I786" s="84">
        <v>2.54</v>
      </c>
      <c r="J786" s="80">
        <v>8</v>
      </c>
    </row>
    <row r="787" spans="1:10" x14ac:dyDescent="0.2">
      <c r="A787" s="77" t="s">
        <v>2230</v>
      </c>
      <c r="B787" s="78" t="s">
        <v>2227</v>
      </c>
      <c r="C787" s="78" t="s">
        <v>1063</v>
      </c>
      <c r="D787" s="79" t="s">
        <v>2228</v>
      </c>
      <c r="E787" s="80" t="s">
        <v>1064</v>
      </c>
      <c r="F787" s="81">
        <v>1.6751</v>
      </c>
      <c r="G787" s="82">
        <f t="shared" si="12"/>
        <v>11407.615260999999</v>
      </c>
      <c r="H787" s="83" t="s">
        <v>1058</v>
      </c>
      <c r="I787" s="84">
        <v>6.75</v>
      </c>
      <c r="J787" s="80">
        <v>19</v>
      </c>
    </row>
    <row r="788" spans="1:10" x14ac:dyDescent="0.2">
      <c r="A788" s="77" t="s">
        <v>2231</v>
      </c>
      <c r="B788" s="78" t="s">
        <v>2227</v>
      </c>
      <c r="C788" s="78" t="s">
        <v>1066</v>
      </c>
      <c r="D788" s="79" t="s">
        <v>2228</v>
      </c>
      <c r="E788" s="80" t="s">
        <v>1067</v>
      </c>
      <c r="F788" s="81">
        <v>3.3769999999999998</v>
      </c>
      <c r="G788" s="82">
        <f t="shared" si="12"/>
        <v>22997.741469999997</v>
      </c>
      <c r="H788" s="83" t="s">
        <v>1058</v>
      </c>
      <c r="I788" s="84">
        <v>12.54</v>
      </c>
      <c r="J788" s="80">
        <v>30</v>
      </c>
    </row>
    <row r="789" spans="1:10" x14ac:dyDescent="0.2">
      <c r="A789" s="77" t="s">
        <v>2232</v>
      </c>
      <c r="B789" s="78" t="s">
        <v>2233</v>
      </c>
      <c r="C789" s="78" t="s">
        <v>1055</v>
      </c>
      <c r="D789" s="79" t="s">
        <v>2234</v>
      </c>
      <c r="E789" s="80" t="s">
        <v>1057</v>
      </c>
      <c r="F789" s="81">
        <v>0.71050000000000002</v>
      </c>
      <c r="G789" s="82">
        <f t="shared" si="12"/>
        <v>4838.5831550000003</v>
      </c>
      <c r="H789" s="83" t="s">
        <v>1058</v>
      </c>
      <c r="I789" s="84">
        <v>1.82</v>
      </c>
      <c r="J789" s="80">
        <v>6</v>
      </c>
    </row>
    <row r="790" spans="1:10" x14ac:dyDescent="0.2">
      <c r="A790" s="77" t="s">
        <v>2235</v>
      </c>
      <c r="B790" s="78" t="s">
        <v>2233</v>
      </c>
      <c r="C790" s="78" t="s">
        <v>1060</v>
      </c>
      <c r="D790" s="79" t="s">
        <v>2234</v>
      </c>
      <c r="E790" s="80" t="s">
        <v>1061</v>
      </c>
      <c r="F790" s="81">
        <v>1.3164</v>
      </c>
      <c r="G790" s="82">
        <f t="shared" si="12"/>
        <v>8964.8288039999989</v>
      </c>
      <c r="H790" s="83" t="s">
        <v>1058</v>
      </c>
      <c r="I790" s="84">
        <v>4.9000000000000004</v>
      </c>
      <c r="J790" s="80">
        <v>15</v>
      </c>
    </row>
    <row r="791" spans="1:10" x14ac:dyDescent="0.2">
      <c r="A791" s="77" t="s">
        <v>2236</v>
      </c>
      <c r="B791" s="78" t="s">
        <v>2233</v>
      </c>
      <c r="C791" s="78" t="s">
        <v>1063</v>
      </c>
      <c r="D791" s="79" t="s">
        <v>2234</v>
      </c>
      <c r="E791" s="80" t="s">
        <v>1064</v>
      </c>
      <c r="F791" s="81">
        <v>2.5394999999999999</v>
      </c>
      <c r="G791" s="82">
        <f t="shared" si="12"/>
        <v>17294.274344999998</v>
      </c>
      <c r="H791" s="83" t="s">
        <v>1058</v>
      </c>
      <c r="I791" s="84">
        <v>10.02</v>
      </c>
      <c r="J791" s="80">
        <v>27</v>
      </c>
    </row>
    <row r="792" spans="1:10" x14ac:dyDescent="0.2">
      <c r="A792" s="77" t="s">
        <v>2237</v>
      </c>
      <c r="B792" s="78" t="s">
        <v>2233</v>
      </c>
      <c r="C792" s="78" t="s">
        <v>1066</v>
      </c>
      <c r="D792" s="79" t="s">
        <v>2234</v>
      </c>
      <c r="E792" s="80" t="s">
        <v>1067</v>
      </c>
      <c r="F792" s="81">
        <v>5.7880000000000003</v>
      </c>
      <c r="G792" s="82">
        <f t="shared" si="12"/>
        <v>39416.916680000002</v>
      </c>
      <c r="H792" s="83" t="s">
        <v>1058</v>
      </c>
      <c r="I792" s="84">
        <v>19.25</v>
      </c>
      <c r="J792" s="80">
        <v>55</v>
      </c>
    </row>
    <row r="793" spans="1:10" ht="25.5" x14ac:dyDescent="0.2">
      <c r="A793" s="77" t="s">
        <v>2238</v>
      </c>
      <c r="B793" s="78" t="s">
        <v>2239</v>
      </c>
      <c r="C793" s="78" t="s">
        <v>1055</v>
      </c>
      <c r="D793" s="79" t="s">
        <v>2240</v>
      </c>
      <c r="E793" s="80" t="s">
        <v>1057</v>
      </c>
      <c r="F793" s="81">
        <v>0.9294</v>
      </c>
      <c r="G793" s="82">
        <f t="shared" si="12"/>
        <v>6329.3162339999999</v>
      </c>
      <c r="H793" s="83" t="s">
        <v>1058</v>
      </c>
      <c r="I793" s="84">
        <v>2.4300000000000002</v>
      </c>
      <c r="J793" s="80">
        <v>7</v>
      </c>
    </row>
    <row r="794" spans="1:10" ht="25.5" x14ac:dyDescent="0.2">
      <c r="A794" s="77" t="s">
        <v>2241</v>
      </c>
      <c r="B794" s="78" t="s">
        <v>2239</v>
      </c>
      <c r="C794" s="78" t="s">
        <v>1060</v>
      </c>
      <c r="D794" s="79" t="s">
        <v>2240</v>
      </c>
      <c r="E794" s="80" t="s">
        <v>1061</v>
      </c>
      <c r="F794" s="81">
        <v>1.2971999999999999</v>
      </c>
      <c r="G794" s="82">
        <f t="shared" si="12"/>
        <v>8834.0746919999983</v>
      </c>
      <c r="H794" s="83" t="s">
        <v>1058</v>
      </c>
      <c r="I794" s="84">
        <v>1.84</v>
      </c>
      <c r="J794" s="80">
        <v>6</v>
      </c>
    </row>
    <row r="795" spans="1:10" ht="25.5" x14ac:dyDescent="0.2">
      <c r="A795" s="77" t="s">
        <v>2242</v>
      </c>
      <c r="B795" s="78" t="s">
        <v>2239</v>
      </c>
      <c r="C795" s="78" t="s">
        <v>1063</v>
      </c>
      <c r="D795" s="79" t="s">
        <v>2240</v>
      </c>
      <c r="E795" s="80" t="s">
        <v>1064</v>
      </c>
      <c r="F795" s="81">
        <v>1.7110000000000001</v>
      </c>
      <c r="G795" s="82">
        <f t="shared" si="12"/>
        <v>11652.09821</v>
      </c>
      <c r="H795" s="83" t="s">
        <v>1058</v>
      </c>
      <c r="I795" s="84">
        <v>4.5999999999999996</v>
      </c>
      <c r="J795" s="80">
        <v>16</v>
      </c>
    </row>
    <row r="796" spans="1:10" ht="25.5" x14ac:dyDescent="0.2">
      <c r="A796" s="77" t="s">
        <v>2243</v>
      </c>
      <c r="B796" s="78" t="s">
        <v>2239</v>
      </c>
      <c r="C796" s="78" t="s">
        <v>1066</v>
      </c>
      <c r="D796" s="79" t="s">
        <v>2240</v>
      </c>
      <c r="E796" s="80" t="s">
        <v>1067</v>
      </c>
      <c r="F796" s="81">
        <v>4.2699999999999996</v>
      </c>
      <c r="G796" s="82">
        <f t="shared" si="12"/>
        <v>29079.169699999995</v>
      </c>
      <c r="H796" s="83" t="s">
        <v>1058</v>
      </c>
      <c r="I796" s="84">
        <v>17</v>
      </c>
      <c r="J796" s="80">
        <v>38</v>
      </c>
    </row>
    <row r="797" spans="1:10" x14ac:dyDescent="0.2">
      <c r="A797" s="77" t="s">
        <v>2244</v>
      </c>
      <c r="B797" s="78" t="s">
        <v>2245</v>
      </c>
      <c r="C797" s="78" t="s">
        <v>1055</v>
      </c>
      <c r="D797" s="79" t="s">
        <v>2246</v>
      </c>
      <c r="E797" s="80" t="s">
        <v>1057</v>
      </c>
      <c r="F797" s="81">
        <v>0.58760000000000001</v>
      </c>
      <c r="G797" s="82">
        <f t="shared" si="12"/>
        <v>4001.6206360000001</v>
      </c>
      <c r="H797" s="83" t="s">
        <v>1058</v>
      </c>
      <c r="I797" s="84">
        <v>2.38</v>
      </c>
      <c r="J797" s="80">
        <v>7</v>
      </c>
    </row>
    <row r="798" spans="1:10" x14ac:dyDescent="0.2">
      <c r="A798" s="77" t="s">
        <v>2247</v>
      </c>
      <c r="B798" s="78" t="s">
        <v>2245</v>
      </c>
      <c r="C798" s="78" t="s">
        <v>1060</v>
      </c>
      <c r="D798" s="79" t="s">
        <v>2246</v>
      </c>
      <c r="E798" s="80" t="s">
        <v>1061</v>
      </c>
      <c r="F798" s="81">
        <v>0.76800000000000002</v>
      </c>
      <c r="G798" s="82">
        <f t="shared" si="12"/>
        <v>5230.1644799999995</v>
      </c>
      <c r="H798" s="83" t="s">
        <v>1058</v>
      </c>
      <c r="I798" s="84">
        <v>3.96</v>
      </c>
      <c r="J798" s="80">
        <v>12</v>
      </c>
    </row>
    <row r="799" spans="1:10" x14ac:dyDescent="0.2">
      <c r="A799" s="77" t="s">
        <v>2248</v>
      </c>
      <c r="B799" s="78" t="s">
        <v>2245</v>
      </c>
      <c r="C799" s="78" t="s">
        <v>1063</v>
      </c>
      <c r="D799" s="79" t="s">
        <v>2246</v>
      </c>
      <c r="E799" s="80" t="s">
        <v>1064</v>
      </c>
      <c r="F799" s="81">
        <v>1.143</v>
      </c>
      <c r="G799" s="82">
        <f t="shared" si="12"/>
        <v>7783.9557299999997</v>
      </c>
      <c r="H799" s="83" t="s">
        <v>1058</v>
      </c>
      <c r="I799" s="84">
        <v>5.66</v>
      </c>
      <c r="J799" s="80">
        <v>16</v>
      </c>
    </row>
    <row r="800" spans="1:10" x14ac:dyDescent="0.2">
      <c r="A800" s="77" t="s">
        <v>2249</v>
      </c>
      <c r="B800" s="78" t="s">
        <v>2245</v>
      </c>
      <c r="C800" s="78" t="s">
        <v>1066</v>
      </c>
      <c r="D800" s="79" t="s">
        <v>2246</v>
      </c>
      <c r="E800" s="80" t="s">
        <v>1067</v>
      </c>
      <c r="F800" s="81">
        <v>2.2989000000000002</v>
      </c>
      <c r="G800" s="82">
        <f t="shared" si="12"/>
        <v>15655.761879</v>
      </c>
      <c r="H800" s="83" t="s">
        <v>1058</v>
      </c>
      <c r="I800" s="84">
        <v>10.1</v>
      </c>
      <c r="J800" s="80">
        <v>30</v>
      </c>
    </row>
    <row r="801" spans="1:10" ht="25.5" x14ac:dyDescent="0.2">
      <c r="A801" s="77" t="s">
        <v>2250</v>
      </c>
      <c r="B801" s="78" t="s">
        <v>2251</v>
      </c>
      <c r="C801" s="78" t="s">
        <v>1055</v>
      </c>
      <c r="D801" s="79" t="s">
        <v>2252</v>
      </c>
      <c r="E801" s="80" t="s">
        <v>1057</v>
      </c>
      <c r="F801" s="81">
        <v>0.47249999999999998</v>
      </c>
      <c r="G801" s="82">
        <f t="shared" si="12"/>
        <v>3217.7769749999998</v>
      </c>
      <c r="H801" s="83" t="s">
        <v>1058</v>
      </c>
      <c r="I801" s="84">
        <v>2.48</v>
      </c>
      <c r="J801" s="80">
        <v>7</v>
      </c>
    </row>
    <row r="802" spans="1:10" ht="25.5" x14ac:dyDescent="0.2">
      <c r="A802" s="77" t="s">
        <v>2253</v>
      </c>
      <c r="B802" s="78" t="s">
        <v>2251</v>
      </c>
      <c r="C802" s="78" t="s">
        <v>1060</v>
      </c>
      <c r="D802" s="79" t="s">
        <v>2252</v>
      </c>
      <c r="E802" s="80" t="s">
        <v>1061</v>
      </c>
      <c r="F802" s="81">
        <v>0.63149999999999995</v>
      </c>
      <c r="G802" s="82">
        <f t="shared" si="12"/>
        <v>4300.5844649999999</v>
      </c>
      <c r="H802" s="83" t="s">
        <v>1058</v>
      </c>
      <c r="I802" s="84">
        <v>3.33</v>
      </c>
      <c r="J802" s="80">
        <v>9</v>
      </c>
    </row>
    <row r="803" spans="1:10" ht="25.5" x14ac:dyDescent="0.2">
      <c r="A803" s="77" t="s">
        <v>2254</v>
      </c>
      <c r="B803" s="78" t="s">
        <v>2251</v>
      </c>
      <c r="C803" s="78" t="s">
        <v>1063</v>
      </c>
      <c r="D803" s="79" t="s">
        <v>2252</v>
      </c>
      <c r="E803" s="80" t="s">
        <v>1064</v>
      </c>
      <c r="F803" s="81">
        <v>0.96560000000000001</v>
      </c>
      <c r="G803" s="82">
        <f t="shared" si="12"/>
        <v>6575.842216</v>
      </c>
      <c r="H803" s="83" t="s">
        <v>1058</v>
      </c>
      <c r="I803" s="84">
        <v>4.97</v>
      </c>
      <c r="J803" s="80">
        <v>13</v>
      </c>
    </row>
    <row r="804" spans="1:10" ht="25.5" x14ac:dyDescent="0.2">
      <c r="A804" s="77" t="s">
        <v>2255</v>
      </c>
      <c r="B804" s="78" t="s">
        <v>2251</v>
      </c>
      <c r="C804" s="78" t="s">
        <v>1066</v>
      </c>
      <c r="D804" s="79" t="s">
        <v>2252</v>
      </c>
      <c r="E804" s="80" t="s">
        <v>1067</v>
      </c>
      <c r="F804" s="81">
        <v>2.2847</v>
      </c>
      <c r="G804" s="82">
        <f t="shared" si="12"/>
        <v>15559.058316999999</v>
      </c>
      <c r="H804" s="83" t="s">
        <v>1058</v>
      </c>
      <c r="I804" s="84">
        <v>10.63</v>
      </c>
      <c r="J804" s="80">
        <v>31</v>
      </c>
    </row>
    <row r="805" spans="1:10" ht="38.25" x14ac:dyDescent="0.2">
      <c r="A805" s="77" t="s">
        <v>2256</v>
      </c>
      <c r="B805" s="78" t="s">
        <v>2257</v>
      </c>
      <c r="C805" s="78" t="s">
        <v>1055</v>
      </c>
      <c r="D805" s="79" t="s">
        <v>2258</v>
      </c>
      <c r="E805" s="80" t="s">
        <v>1057</v>
      </c>
      <c r="F805" s="81">
        <v>1.2826</v>
      </c>
      <c r="G805" s="82">
        <f t="shared" si="12"/>
        <v>8734.647085999999</v>
      </c>
      <c r="H805" s="83" t="s">
        <v>1058</v>
      </c>
      <c r="I805" s="84">
        <v>2.35</v>
      </c>
      <c r="J805" s="80">
        <v>6</v>
      </c>
    </row>
    <row r="806" spans="1:10" ht="38.25" x14ac:dyDescent="0.2">
      <c r="A806" s="77" t="s">
        <v>2259</v>
      </c>
      <c r="B806" s="78" t="s">
        <v>2257</v>
      </c>
      <c r="C806" s="78" t="s">
        <v>1060</v>
      </c>
      <c r="D806" s="79" t="s">
        <v>2258</v>
      </c>
      <c r="E806" s="80" t="s">
        <v>1061</v>
      </c>
      <c r="F806" s="81">
        <v>1.6184000000000001</v>
      </c>
      <c r="G806" s="82">
        <f t="shared" si="12"/>
        <v>11021.482023999999</v>
      </c>
      <c r="H806" s="83" t="s">
        <v>1058</v>
      </c>
      <c r="I806" s="84">
        <v>3.69</v>
      </c>
      <c r="J806" s="80">
        <v>10</v>
      </c>
    </row>
    <row r="807" spans="1:10" ht="38.25" x14ac:dyDescent="0.2">
      <c r="A807" s="77" t="s">
        <v>2260</v>
      </c>
      <c r="B807" s="78" t="s">
        <v>2257</v>
      </c>
      <c r="C807" s="78" t="s">
        <v>1063</v>
      </c>
      <c r="D807" s="79" t="s">
        <v>2258</v>
      </c>
      <c r="E807" s="80" t="s">
        <v>1064</v>
      </c>
      <c r="F807" s="81">
        <v>3.1625999999999999</v>
      </c>
      <c r="G807" s="82">
        <f t="shared" si="12"/>
        <v>21537.653885999996</v>
      </c>
      <c r="H807" s="83" t="s">
        <v>1058</v>
      </c>
      <c r="I807" s="84">
        <v>8.75</v>
      </c>
      <c r="J807" s="80">
        <v>22</v>
      </c>
    </row>
    <row r="808" spans="1:10" ht="38.25" x14ac:dyDescent="0.2">
      <c r="A808" s="77" t="s">
        <v>2261</v>
      </c>
      <c r="B808" s="78" t="s">
        <v>2257</v>
      </c>
      <c r="C808" s="78" t="s">
        <v>1066</v>
      </c>
      <c r="D808" s="79" t="s">
        <v>2258</v>
      </c>
      <c r="E808" s="80" t="s">
        <v>1067</v>
      </c>
      <c r="F808" s="81">
        <v>7.1235999999999997</v>
      </c>
      <c r="G808" s="82">
        <f t="shared" si="12"/>
        <v>48512.499595999994</v>
      </c>
      <c r="H808" s="83" t="s">
        <v>1058</v>
      </c>
      <c r="I808" s="84">
        <v>17.07</v>
      </c>
      <c r="J808" s="80">
        <v>42</v>
      </c>
    </row>
    <row r="809" spans="1:10" ht="25.5" x14ac:dyDescent="0.2">
      <c r="A809" s="77" t="s">
        <v>2262</v>
      </c>
      <c r="B809" s="78" t="s">
        <v>2263</v>
      </c>
      <c r="C809" s="78" t="s">
        <v>1055</v>
      </c>
      <c r="D809" s="79" t="s">
        <v>2264</v>
      </c>
      <c r="E809" s="80" t="s">
        <v>1057</v>
      </c>
      <c r="F809" s="81">
        <v>1.3111999999999999</v>
      </c>
      <c r="G809" s="82">
        <f t="shared" si="12"/>
        <v>8929.4162319999996</v>
      </c>
      <c r="H809" s="83" t="s">
        <v>1058</v>
      </c>
      <c r="I809" s="84">
        <v>3.17</v>
      </c>
      <c r="J809" s="80">
        <v>7</v>
      </c>
    </row>
    <row r="810" spans="1:10" ht="25.5" x14ac:dyDescent="0.2">
      <c r="A810" s="77" t="s">
        <v>2265</v>
      </c>
      <c r="B810" s="78" t="s">
        <v>2263</v>
      </c>
      <c r="C810" s="78" t="s">
        <v>1060</v>
      </c>
      <c r="D810" s="79" t="s">
        <v>2264</v>
      </c>
      <c r="E810" s="80" t="s">
        <v>1061</v>
      </c>
      <c r="F810" s="81">
        <v>1.5747</v>
      </c>
      <c r="G810" s="82">
        <f t="shared" si="12"/>
        <v>10723.880217</v>
      </c>
      <c r="H810" s="83" t="s">
        <v>1068</v>
      </c>
      <c r="I810" s="84">
        <v>4.96</v>
      </c>
      <c r="J810" s="80">
        <v>9</v>
      </c>
    </row>
    <row r="811" spans="1:10" ht="25.5" x14ac:dyDescent="0.2">
      <c r="A811" s="77" t="s">
        <v>2266</v>
      </c>
      <c r="B811" s="78" t="s">
        <v>2263</v>
      </c>
      <c r="C811" s="78" t="s">
        <v>1063</v>
      </c>
      <c r="D811" s="79" t="s">
        <v>2264</v>
      </c>
      <c r="E811" s="80" t="s">
        <v>1064</v>
      </c>
      <c r="F811" s="81">
        <v>2.5297000000000001</v>
      </c>
      <c r="G811" s="82">
        <f t="shared" si="12"/>
        <v>17227.535266999999</v>
      </c>
      <c r="H811" s="83" t="s">
        <v>1058</v>
      </c>
      <c r="I811" s="84">
        <v>8.34</v>
      </c>
      <c r="J811" s="80">
        <v>20</v>
      </c>
    </row>
    <row r="812" spans="1:10" ht="25.5" x14ac:dyDescent="0.2">
      <c r="A812" s="77" t="s">
        <v>2267</v>
      </c>
      <c r="B812" s="78" t="s">
        <v>2263</v>
      </c>
      <c r="C812" s="78" t="s">
        <v>1066</v>
      </c>
      <c r="D812" s="79" t="s">
        <v>2264</v>
      </c>
      <c r="E812" s="80" t="s">
        <v>1067</v>
      </c>
      <c r="F812" s="81">
        <v>5.6654</v>
      </c>
      <c r="G812" s="82">
        <f t="shared" si="12"/>
        <v>38581.997193999996</v>
      </c>
      <c r="H812" s="83" t="s">
        <v>1058</v>
      </c>
      <c r="I812" s="84">
        <v>17.11</v>
      </c>
      <c r="J812" s="80">
        <v>43</v>
      </c>
    </row>
    <row r="813" spans="1:10" ht="25.5" x14ac:dyDescent="0.2">
      <c r="A813" s="77" t="s">
        <v>2268</v>
      </c>
      <c r="B813" s="78" t="s">
        <v>2269</v>
      </c>
      <c r="C813" s="78" t="s">
        <v>1055</v>
      </c>
      <c r="D813" s="79" t="s">
        <v>2270</v>
      </c>
      <c r="E813" s="80" t="s">
        <v>1057</v>
      </c>
      <c r="F813" s="81">
        <v>1.0646</v>
      </c>
      <c r="G813" s="82">
        <f t="shared" si="12"/>
        <v>7250.0431059999992</v>
      </c>
      <c r="H813" s="83" t="s">
        <v>1068</v>
      </c>
      <c r="I813" s="84">
        <v>2.4</v>
      </c>
      <c r="J813" s="80">
        <v>6</v>
      </c>
    </row>
    <row r="814" spans="1:10" ht="25.5" x14ac:dyDescent="0.2">
      <c r="A814" s="77" t="s">
        <v>2271</v>
      </c>
      <c r="B814" s="78" t="s">
        <v>2269</v>
      </c>
      <c r="C814" s="78" t="s">
        <v>1060</v>
      </c>
      <c r="D814" s="79" t="s">
        <v>2270</v>
      </c>
      <c r="E814" s="80" t="s">
        <v>1061</v>
      </c>
      <c r="F814" s="81">
        <v>1.1930000000000001</v>
      </c>
      <c r="G814" s="82">
        <f t="shared" si="12"/>
        <v>8124.4612299999999</v>
      </c>
      <c r="H814" s="83" t="s">
        <v>1068</v>
      </c>
      <c r="I814" s="84">
        <v>3.12</v>
      </c>
      <c r="J814" s="80">
        <v>8</v>
      </c>
    </row>
    <row r="815" spans="1:10" ht="25.5" x14ac:dyDescent="0.2">
      <c r="A815" s="77" t="s">
        <v>2272</v>
      </c>
      <c r="B815" s="78" t="s">
        <v>2269</v>
      </c>
      <c r="C815" s="78" t="s">
        <v>1063</v>
      </c>
      <c r="D815" s="79" t="s">
        <v>2270</v>
      </c>
      <c r="E815" s="80" t="s">
        <v>1064</v>
      </c>
      <c r="F815" s="81">
        <v>2.2479</v>
      </c>
      <c r="G815" s="82">
        <f t="shared" si="12"/>
        <v>15308.446269</v>
      </c>
      <c r="H815" s="83" t="s">
        <v>1058</v>
      </c>
      <c r="I815" s="84">
        <v>6.5</v>
      </c>
      <c r="J815" s="80">
        <v>18</v>
      </c>
    </row>
    <row r="816" spans="1:10" ht="25.5" x14ac:dyDescent="0.2">
      <c r="A816" s="77" t="s">
        <v>2273</v>
      </c>
      <c r="B816" s="78" t="s">
        <v>2269</v>
      </c>
      <c r="C816" s="78" t="s">
        <v>1066</v>
      </c>
      <c r="D816" s="79" t="s">
        <v>2270</v>
      </c>
      <c r="E816" s="80" t="s">
        <v>1067</v>
      </c>
      <c r="F816" s="81">
        <v>5.5217999999999998</v>
      </c>
      <c r="G816" s="82">
        <f t="shared" si="12"/>
        <v>37604.065397999999</v>
      </c>
      <c r="H816" s="83" t="s">
        <v>1058</v>
      </c>
      <c r="I816" s="84">
        <v>15.65</v>
      </c>
      <c r="J816" s="80">
        <v>41</v>
      </c>
    </row>
    <row r="817" spans="1:10" ht="25.5" x14ac:dyDescent="0.2">
      <c r="A817" s="77" t="s">
        <v>2274</v>
      </c>
      <c r="B817" s="78" t="s">
        <v>2275</v>
      </c>
      <c r="C817" s="78" t="s">
        <v>1055</v>
      </c>
      <c r="D817" s="79" t="s">
        <v>2276</v>
      </c>
      <c r="E817" s="80" t="s">
        <v>1057</v>
      </c>
      <c r="F817" s="81">
        <v>0.7762</v>
      </c>
      <c r="G817" s="82">
        <f t="shared" si="12"/>
        <v>5286.0073819999998</v>
      </c>
      <c r="H817" s="83" t="s">
        <v>1068</v>
      </c>
      <c r="I817" s="84">
        <v>1.92</v>
      </c>
      <c r="J817" s="80">
        <v>4</v>
      </c>
    </row>
    <row r="818" spans="1:10" ht="25.5" x14ac:dyDescent="0.2">
      <c r="A818" s="77" t="s">
        <v>2277</v>
      </c>
      <c r="B818" s="78" t="s">
        <v>2275</v>
      </c>
      <c r="C818" s="78" t="s">
        <v>1060</v>
      </c>
      <c r="D818" s="79" t="s">
        <v>2276</v>
      </c>
      <c r="E818" s="80" t="s">
        <v>1061</v>
      </c>
      <c r="F818" s="81">
        <v>0.98670000000000002</v>
      </c>
      <c r="G818" s="82">
        <f t="shared" si="12"/>
        <v>6719.5355369999997</v>
      </c>
      <c r="H818" s="83" t="s">
        <v>1068</v>
      </c>
      <c r="I818" s="84">
        <v>2.62</v>
      </c>
      <c r="J818" s="80">
        <v>6</v>
      </c>
    </row>
    <row r="819" spans="1:10" ht="25.5" x14ac:dyDescent="0.2">
      <c r="A819" s="77" t="s">
        <v>2278</v>
      </c>
      <c r="B819" s="78" t="s">
        <v>2275</v>
      </c>
      <c r="C819" s="78" t="s">
        <v>1063</v>
      </c>
      <c r="D819" s="79" t="s">
        <v>2276</v>
      </c>
      <c r="E819" s="80" t="s">
        <v>1064</v>
      </c>
      <c r="F819" s="81">
        <v>1.7836000000000001</v>
      </c>
      <c r="G819" s="82">
        <f t="shared" si="12"/>
        <v>12146.512196</v>
      </c>
      <c r="H819" s="83" t="s">
        <v>1058</v>
      </c>
      <c r="I819" s="84">
        <v>5.27</v>
      </c>
      <c r="J819" s="80">
        <v>15</v>
      </c>
    </row>
    <row r="820" spans="1:10" ht="25.5" x14ac:dyDescent="0.2">
      <c r="A820" s="77" t="s">
        <v>2279</v>
      </c>
      <c r="B820" s="78" t="s">
        <v>2275</v>
      </c>
      <c r="C820" s="78" t="s">
        <v>1066</v>
      </c>
      <c r="D820" s="79" t="s">
        <v>2276</v>
      </c>
      <c r="E820" s="80" t="s">
        <v>1067</v>
      </c>
      <c r="F820" s="81">
        <v>4.9457000000000004</v>
      </c>
      <c r="G820" s="82">
        <f t="shared" si="12"/>
        <v>33680.761027</v>
      </c>
      <c r="H820" s="83" t="s">
        <v>1058</v>
      </c>
      <c r="I820" s="84">
        <v>13.92</v>
      </c>
      <c r="J820" s="80">
        <v>37</v>
      </c>
    </row>
    <row r="821" spans="1:10" ht="25.5" x14ac:dyDescent="0.2">
      <c r="A821" s="77" t="s">
        <v>2280</v>
      </c>
      <c r="B821" s="78" t="s">
        <v>2281</v>
      </c>
      <c r="C821" s="78" t="s">
        <v>1055</v>
      </c>
      <c r="D821" s="79" t="s">
        <v>2282</v>
      </c>
      <c r="E821" s="80" t="s">
        <v>1057</v>
      </c>
      <c r="F821" s="81">
        <v>0.88380000000000003</v>
      </c>
      <c r="G821" s="82">
        <f t="shared" si="12"/>
        <v>6018.7752179999998</v>
      </c>
      <c r="H821" s="83" t="s">
        <v>1068</v>
      </c>
      <c r="I821" s="84">
        <v>1.83</v>
      </c>
      <c r="J821" s="80">
        <v>4</v>
      </c>
    </row>
    <row r="822" spans="1:10" ht="25.5" x14ac:dyDescent="0.2">
      <c r="A822" s="77" t="s">
        <v>2283</v>
      </c>
      <c r="B822" s="78" t="s">
        <v>2281</v>
      </c>
      <c r="C822" s="78" t="s">
        <v>1060</v>
      </c>
      <c r="D822" s="79" t="s">
        <v>2282</v>
      </c>
      <c r="E822" s="80" t="s">
        <v>1061</v>
      </c>
      <c r="F822" s="81">
        <v>1.0416000000000001</v>
      </c>
      <c r="G822" s="82">
        <f t="shared" si="12"/>
        <v>7093.4105760000002</v>
      </c>
      <c r="H822" s="83" t="s">
        <v>1068</v>
      </c>
      <c r="I822" s="84">
        <v>1.92</v>
      </c>
      <c r="J822" s="80">
        <v>3</v>
      </c>
    </row>
    <row r="823" spans="1:10" ht="25.5" x14ac:dyDescent="0.2">
      <c r="A823" s="77" t="s">
        <v>2284</v>
      </c>
      <c r="B823" s="78" t="s">
        <v>2281</v>
      </c>
      <c r="C823" s="78" t="s">
        <v>1063</v>
      </c>
      <c r="D823" s="79" t="s">
        <v>2282</v>
      </c>
      <c r="E823" s="80" t="s">
        <v>1064</v>
      </c>
      <c r="F823" s="81">
        <v>1.7667999999999999</v>
      </c>
      <c r="G823" s="82">
        <f t="shared" si="12"/>
        <v>12032.102347999999</v>
      </c>
      <c r="H823" s="83" t="s">
        <v>1058</v>
      </c>
      <c r="I823" s="84">
        <v>4.6900000000000004</v>
      </c>
      <c r="J823" s="80">
        <v>14</v>
      </c>
    </row>
    <row r="824" spans="1:10" ht="25.5" x14ac:dyDescent="0.2">
      <c r="A824" s="77" t="s">
        <v>2285</v>
      </c>
      <c r="B824" s="78" t="s">
        <v>2281</v>
      </c>
      <c r="C824" s="78" t="s">
        <v>1066</v>
      </c>
      <c r="D824" s="79" t="s">
        <v>2282</v>
      </c>
      <c r="E824" s="80" t="s">
        <v>1067</v>
      </c>
      <c r="F824" s="81">
        <v>5.6012000000000004</v>
      </c>
      <c r="G824" s="82">
        <f t="shared" si="12"/>
        <v>38144.788132000001</v>
      </c>
      <c r="H824" s="83" t="s">
        <v>1058</v>
      </c>
      <c r="I824" s="84">
        <v>14.3</v>
      </c>
      <c r="J824" s="80">
        <v>46</v>
      </c>
    </row>
    <row r="825" spans="1:10" ht="25.5" x14ac:dyDescent="0.2">
      <c r="A825" s="77" t="s">
        <v>2286</v>
      </c>
      <c r="B825" s="78" t="s">
        <v>2287</v>
      </c>
      <c r="C825" s="78" t="s">
        <v>1055</v>
      </c>
      <c r="D825" s="79" t="s">
        <v>2288</v>
      </c>
      <c r="E825" s="80" t="s">
        <v>1057</v>
      </c>
      <c r="F825" s="81">
        <v>0.70640000000000003</v>
      </c>
      <c r="G825" s="82">
        <f t="shared" si="12"/>
        <v>4810.6617040000001</v>
      </c>
      <c r="H825" s="83" t="s">
        <v>1058</v>
      </c>
      <c r="I825" s="84">
        <v>1.79</v>
      </c>
      <c r="J825" s="80">
        <v>5</v>
      </c>
    </row>
    <row r="826" spans="1:10" ht="25.5" x14ac:dyDescent="0.2">
      <c r="A826" s="77" t="s">
        <v>2289</v>
      </c>
      <c r="B826" s="78" t="s">
        <v>2287</v>
      </c>
      <c r="C826" s="78" t="s">
        <v>1060</v>
      </c>
      <c r="D826" s="79" t="s">
        <v>2288</v>
      </c>
      <c r="E826" s="80" t="s">
        <v>1061</v>
      </c>
      <c r="F826" s="81">
        <v>0.90349999999999997</v>
      </c>
      <c r="G826" s="82">
        <f t="shared" si="12"/>
        <v>6152.9343849999996</v>
      </c>
      <c r="H826" s="83" t="s">
        <v>1058</v>
      </c>
      <c r="I826" s="84">
        <v>2.75</v>
      </c>
      <c r="J826" s="80">
        <v>8</v>
      </c>
    </row>
    <row r="827" spans="1:10" ht="25.5" x14ac:dyDescent="0.2">
      <c r="A827" s="77" t="s">
        <v>2290</v>
      </c>
      <c r="B827" s="78" t="s">
        <v>2287</v>
      </c>
      <c r="C827" s="78" t="s">
        <v>1063</v>
      </c>
      <c r="D827" s="79" t="s">
        <v>2288</v>
      </c>
      <c r="E827" s="80" t="s">
        <v>1064</v>
      </c>
      <c r="F827" s="81">
        <v>1.5818000000000001</v>
      </c>
      <c r="G827" s="82">
        <f t="shared" si="12"/>
        <v>10772.231997999999</v>
      </c>
      <c r="H827" s="83" t="s">
        <v>1058</v>
      </c>
      <c r="I827" s="84">
        <v>6.07</v>
      </c>
      <c r="J827" s="80">
        <v>17</v>
      </c>
    </row>
    <row r="828" spans="1:10" ht="25.5" x14ac:dyDescent="0.2">
      <c r="A828" s="77" t="s">
        <v>2291</v>
      </c>
      <c r="B828" s="78" t="s">
        <v>2287</v>
      </c>
      <c r="C828" s="78" t="s">
        <v>1066</v>
      </c>
      <c r="D828" s="79" t="s">
        <v>2288</v>
      </c>
      <c r="E828" s="80" t="s">
        <v>1067</v>
      </c>
      <c r="F828" s="81">
        <v>3.0451000000000001</v>
      </c>
      <c r="G828" s="82">
        <f t="shared" si="12"/>
        <v>20737.465961000002</v>
      </c>
      <c r="H828" s="83" t="s">
        <v>1058</v>
      </c>
      <c r="I828" s="84">
        <v>11.85</v>
      </c>
      <c r="J828" s="80">
        <v>30</v>
      </c>
    </row>
    <row r="829" spans="1:10" ht="25.5" x14ac:dyDescent="0.2">
      <c r="A829" s="77" t="s">
        <v>2292</v>
      </c>
      <c r="B829" s="78" t="s">
        <v>2293</v>
      </c>
      <c r="C829" s="78" t="s">
        <v>1055</v>
      </c>
      <c r="D829" s="79" t="s">
        <v>2294</v>
      </c>
      <c r="E829" s="80" t="s">
        <v>1057</v>
      </c>
      <c r="F829" s="81">
        <v>0.69950000000000001</v>
      </c>
      <c r="G829" s="82">
        <f t="shared" si="12"/>
        <v>4763.6719450000001</v>
      </c>
      <c r="H829" s="83" t="s">
        <v>1068</v>
      </c>
      <c r="I829" s="84">
        <v>2.16</v>
      </c>
      <c r="J829" s="80">
        <v>5</v>
      </c>
    </row>
    <row r="830" spans="1:10" ht="25.5" x14ac:dyDescent="0.2">
      <c r="A830" s="77" t="s">
        <v>2295</v>
      </c>
      <c r="B830" s="78" t="s">
        <v>2293</v>
      </c>
      <c r="C830" s="78" t="s">
        <v>1060</v>
      </c>
      <c r="D830" s="79" t="s">
        <v>2294</v>
      </c>
      <c r="E830" s="80" t="s">
        <v>1061</v>
      </c>
      <c r="F830" s="81">
        <v>1.006</v>
      </c>
      <c r="G830" s="82">
        <f t="shared" si="12"/>
        <v>6850.97066</v>
      </c>
      <c r="H830" s="83" t="s">
        <v>1068</v>
      </c>
      <c r="I830" s="84">
        <v>3.45</v>
      </c>
      <c r="J830" s="80">
        <v>10</v>
      </c>
    </row>
    <row r="831" spans="1:10" ht="25.5" x14ac:dyDescent="0.2">
      <c r="A831" s="77" t="s">
        <v>2296</v>
      </c>
      <c r="B831" s="78" t="s">
        <v>2293</v>
      </c>
      <c r="C831" s="78" t="s">
        <v>1063</v>
      </c>
      <c r="D831" s="79" t="s">
        <v>2294</v>
      </c>
      <c r="E831" s="80" t="s">
        <v>1064</v>
      </c>
      <c r="F831" s="81">
        <v>2.1998000000000002</v>
      </c>
      <c r="G831" s="82">
        <f t="shared" si="12"/>
        <v>14980.879978000001</v>
      </c>
      <c r="H831" s="83" t="s">
        <v>1058</v>
      </c>
      <c r="I831" s="84">
        <v>8</v>
      </c>
      <c r="J831" s="80">
        <v>23</v>
      </c>
    </row>
    <row r="832" spans="1:10" ht="25.5" x14ac:dyDescent="0.2">
      <c r="A832" s="77" t="s">
        <v>2297</v>
      </c>
      <c r="B832" s="78" t="s">
        <v>2293</v>
      </c>
      <c r="C832" s="78" t="s">
        <v>1066</v>
      </c>
      <c r="D832" s="79" t="s">
        <v>2294</v>
      </c>
      <c r="E832" s="80" t="s">
        <v>1067</v>
      </c>
      <c r="F832" s="81">
        <v>5.5635000000000003</v>
      </c>
      <c r="G832" s="82">
        <f t="shared" si="12"/>
        <v>37888.046985000001</v>
      </c>
      <c r="H832" s="83" t="s">
        <v>1058</v>
      </c>
      <c r="I832" s="84">
        <v>18.13</v>
      </c>
      <c r="J832" s="80">
        <v>47</v>
      </c>
    </row>
    <row r="833" spans="1:10" ht="25.5" x14ac:dyDescent="0.2">
      <c r="A833" s="77" t="s">
        <v>2298</v>
      </c>
      <c r="B833" s="78" t="s">
        <v>2299</v>
      </c>
      <c r="C833" s="78" t="s">
        <v>1055</v>
      </c>
      <c r="D833" s="79" t="s">
        <v>2300</v>
      </c>
      <c r="E833" s="80" t="s">
        <v>1057</v>
      </c>
      <c r="F833" s="81">
        <v>0.80689999999999995</v>
      </c>
      <c r="G833" s="82">
        <f t="shared" si="12"/>
        <v>5495.0777589999998</v>
      </c>
      <c r="H833" s="83" t="s">
        <v>1068</v>
      </c>
      <c r="I833" s="84">
        <v>2.16</v>
      </c>
      <c r="J833" s="80">
        <v>4</v>
      </c>
    </row>
    <row r="834" spans="1:10" ht="25.5" x14ac:dyDescent="0.2">
      <c r="A834" s="77" t="s">
        <v>2301</v>
      </c>
      <c r="B834" s="78" t="s">
        <v>2299</v>
      </c>
      <c r="C834" s="78" t="s">
        <v>1060</v>
      </c>
      <c r="D834" s="79" t="s">
        <v>2300</v>
      </c>
      <c r="E834" s="80" t="s">
        <v>1061</v>
      </c>
      <c r="F834" s="81">
        <v>0.99419999999999997</v>
      </c>
      <c r="G834" s="82">
        <f t="shared" si="12"/>
        <v>6770.6113619999996</v>
      </c>
      <c r="H834" s="83" t="s">
        <v>1068</v>
      </c>
      <c r="I834" s="84">
        <v>2.5499999999999998</v>
      </c>
      <c r="J834" s="80">
        <v>5</v>
      </c>
    </row>
    <row r="835" spans="1:10" ht="25.5" x14ac:dyDescent="0.2">
      <c r="A835" s="77" t="s">
        <v>2302</v>
      </c>
      <c r="B835" s="78" t="s">
        <v>2299</v>
      </c>
      <c r="C835" s="78" t="s">
        <v>1063</v>
      </c>
      <c r="D835" s="79" t="s">
        <v>2300</v>
      </c>
      <c r="E835" s="80" t="s">
        <v>1064</v>
      </c>
      <c r="F835" s="81">
        <v>1.927</v>
      </c>
      <c r="G835" s="82">
        <f t="shared" si="12"/>
        <v>13123.081969999999</v>
      </c>
      <c r="H835" s="83" t="s">
        <v>1058</v>
      </c>
      <c r="I835" s="84">
        <v>5.72</v>
      </c>
      <c r="J835" s="80">
        <v>16</v>
      </c>
    </row>
    <row r="836" spans="1:10" ht="25.5" x14ac:dyDescent="0.2">
      <c r="A836" s="77" t="s">
        <v>2303</v>
      </c>
      <c r="B836" s="78" t="s">
        <v>2299</v>
      </c>
      <c r="C836" s="78" t="s">
        <v>1066</v>
      </c>
      <c r="D836" s="79" t="s">
        <v>2300</v>
      </c>
      <c r="E836" s="80" t="s">
        <v>1067</v>
      </c>
      <c r="F836" s="81">
        <v>5.1021999999999998</v>
      </c>
      <c r="G836" s="82">
        <f t="shared" si="12"/>
        <v>34746.543242</v>
      </c>
      <c r="H836" s="83" t="s">
        <v>1058</v>
      </c>
      <c r="I836" s="84">
        <v>13.78</v>
      </c>
      <c r="J836" s="80">
        <v>33</v>
      </c>
    </row>
    <row r="837" spans="1:10" ht="25.5" x14ac:dyDescent="0.2">
      <c r="A837" s="77" t="s">
        <v>2304</v>
      </c>
      <c r="B837" s="78" t="s">
        <v>2305</v>
      </c>
      <c r="C837" s="78" t="s">
        <v>1055</v>
      </c>
      <c r="D837" s="79" t="s">
        <v>2306</v>
      </c>
      <c r="E837" s="80" t="s">
        <v>1057</v>
      </c>
      <c r="F837" s="81">
        <v>0.55420000000000003</v>
      </c>
      <c r="G837" s="82">
        <f t="shared" si="12"/>
        <v>3774.1629619999999</v>
      </c>
      <c r="H837" s="83" t="s">
        <v>1058</v>
      </c>
      <c r="I837" s="84">
        <v>2.36</v>
      </c>
      <c r="J837" s="80">
        <v>7</v>
      </c>
    </row>
    <row r="838" spans="1:10" ht="25.5" x14ac:dyDescent="0.2">
      <c r="A838" s="77" t="s">
        <v>2307</v>
      </c>
      <c r="B838" s="78" t="s">
        <v>2305</v>
      </c>
      <c r="C838" s="78" t="s">
        <v>1060</v>
      </c>
      <c r="D838" s="79" t="s">
        <v>2306</v>
      </c>
      <c r="E838" s="80" t="s">
        <v>1061</v>
      </c>
      <c r="F838" s="81">
        <v>0.73809999999999998</v>
      </c>
      <c r="G838" s="82">
        <f t="shared" si="12"/>
        <v>5026.5421909999995</v>
      </c>
      <c r="H838" s="83" t="s">
        <v>1058</v>
      </c>
      <c r="I838" s="84">
        <v>3.56</v>
      </c>
      <c r="J838" s="80">
        <v>10</v>
      </c>
    </row>
    <row r="839" spans="1:10" ht="25.5" x14ac:dyDescent="0.2">
      <c r="A839" s="77" t="s">
        <v>2308</v>
      </c>
      <c r="B839" s="78" t="s">
        <v>2305</v>
      </c>
      <c r="C839" s="78" t="s">
        <v>1063</v>
      </c>
      <c r="D839" s="79" t="s">
        <v>2306</v>
      </c>
      <c r="E839" s="80" t="s">
        <v>1064</v>
      </c>
      <c r="F839" s="81">
        <v>1.2461</v>
      </c>
      <c r="G839" s="82">
        <f t="shared" si="12"/>
        <v>8486.0780709999999</v>
      </c>
      <c r="H839" s="83" t="s">
        <v>1058</v>
      </c>
      <c r="I839" s="84">
        <v>5.87</v>
      </c>
      <c r="J839" s="80">
        <v>17</v>
      </c>
    </row>
    <row r="840" spans="1:10" ht="25.5" x14ac:dyDescent="0.2">
      <c r="A840" s="77" t="s">
        <v>2309</v>
      </c>
      <c r="B840" s="78" t="s">
        <v>2305</v>
      </c>
      <c r="C840" s="78" t="s">
        <v>1066</v>
      </c>
      <c r="D840" s="79" t="s">
        <v>2306</v>
      </c>
      <c r="E840" s="80" t="s">
        <v>1067</v>
      </c>
      <c r="F840" s="81">
        <v>2.6309999999999998</v>
      </c>
      <c r="G840" s="82">
        <f t="shared" si="12"/>
        <v>17917.399409999998</v>
      </c>
      <c r="H840" s="83" t="s">
        <v>1058</v>
      </c>
      <c r="I840" s="84">
        <v>10.66</v>
      </c>
      <c r="J840" s="80">
        <v>31</v>
      </c>
    </row>
    <row r="841" spans="1:10" x14ac:dyDescent="0.2">
      <c r="A841" s="77" t="s">
        <v>2310</v>
      </c>
      <c r="B841" s="78" t="s">
        <v>2311</v>
      </c>
      <c r="C841" s="78" t="s">
        <v>1055</v>
      </c>
      <c r="D841" s="79" t="s">
        <v>2312</v>
      </c>
      <c r="E841" s="80" t="s">
        <v>1057</v>
      </c>
      <c r="F841" s="81">
        <v>0.56210000000000004</v>
      </c>
      <c r="G841" s="82">
        <f t="shared" ref="G841:G904" si="13">F841*$G$7</f>
        <v>3827.9628310000003</v>
      </c>
      <c r="H841" s="83" t="s">
        <v>1068</v>
      </c>
      <c r="I841" s="84">
        <v>2.4700000000000002</v>
      </c>
      <c r="J841" s="80">
        <v>6</v>
      </c>
    </row>
    <row r="842" spans="1:10" x14ac:dyDescent="0.2">
      <c r="A842" s="77" t="s">
        <v>2313</v>
      </c>
      <c r="B842" s="78" t="s">
        <v>2311</v>
      </c>
      <c r="C842" s="78" t="s">
        <v>1060</v>
      </c>
      <c r="D842" s="79" t="s">
        <v>2312</v>
      </c>
      <c r="E842" s="80" t="s">
        <v>1061</v>
      </c>
      <c r="F842" s="81">
        <v>0.66310000000000002</v>
      </c>
      <c r="G842" s="82">
        <f t="shared" si="13"/>
        <v>4515.7839409999997</v>
      </c>
      <c r="H842" s="83" t="s">
        <v>1068</v>
      </c>
      <c r="I842" s="84">
        <v>2.82</v>
      </c>
      <c r="J842" s="80">
        <v>6</v>
      </c>
    </row>
    <row r="843" spans="1:10" x14ac:dyDescent="0.2">
      <c r="A843" s="77" t="s">
        <v>2314</v>
      </c>
      <c r="B843" s="78" t="s">
        <v>2311</v>
      </c>
      <c r="C843" s="78" t="s">
        <v>1063</v>
      </c>
      <c r="D843" s="79" t="s">
        <v>2312</v>
      </c>
      <c r="E843" s="80" t="s">
        <v>1064</v>
      </c>
      <c r="F843" s="81">
        <v>1.1874</v>
      </c>
      <c r="G843" s="82">
        <f t="shared" si="13"/>
        <v>8086.3246140000001</v>
      </c>
      <c r="H843" s="83" t="s">
        <v>1058</v>
      </c>
      <c r="I843" s="84">
        <v>6.01</v>
      </c>
      <c r="J843" s="80">
        <v>16</v>
      </c>
    </row>
    <row r="844" spans="1:10" x14ac:dyDescent="0.2">
      <c r="A844" s="77" t="s">
        <v>2315</v>
      </c>
      <c r="B844" s="78" t="s">
        <v>2311</v>
      </c>
      <c r="C844" s="78" t="s">
        <v>1066</v>
      </c>
      <c r="D844" s="79" t="s">
        <v>2312</v>
      </c>
      <c r="E844" s="80" t="s">
        <v>1067</v>
      </c>
      <c r="F844" s="81">
        <v>2.5813000000000001</v>
      </c>
      <c r="G844" s="82">
        <f t="shared" si="13"/>
        <v>17578.936943000001</v>
      </c>
      <c r="H844" s="83" t="s">
        <v>1058</v>
      </c>
      <c r="I844" s="84">
        <v>11.13</v>
      </c>
      <c r="J844" s="80">
        <v>29</v>
      </c>
    </row>
    <row r="845" spans="1:10" ht="25.5" x14ac:dyDescent="0.2">
      <c r="A845" s="77" t="s">
        <v>2316</v>
      </c>
      <c r="B845" s="78" t="s">
        <v>2317</v>
      </c>
      <c r="C845" s="78" t="s">
        <v>1055</v>
      </c>
      <c r="D845" s="79" t="s">
        <v>2318</v>
      </c>
      <c r="E845" s="80" t="s">
        <v>1057</v>
      </c>
      <c r="F845" s="81">
        <v>0.4995</v>
      </c>
      <c r="G845" s="82">
        <f t="shared" si="13"/>
        <v>3401.6499449999997</v>
      </c>
      <c r="H845" s="83" t="s">
        <v>1068</v>
      </c>
      <c r="I845" s="84">
        <v>1.61</v>
      </c>
      <c r="J845" s="80">
        <v>4</v>
      </c>
    </row>
    <row r="846" spans="1:10" ht="25.5" x14ac:dyDescent="0.2">
      <c r="A846" s="77" t="s">
        <v>2319</v>
      </c>
      <c r="B846" s="78" t="s">
        <v>2317</v>
      </c>
      <c r="C846" s="78" t="s">
        <v>1060</v>
      </c>
      <c r="D846" s="79" t="s">
        <v>2318</v>
      </c>
      <c r="E846" s="80" t="s">
        <v>1061</v>
      </c>
      <c r="F846" s="81">
        <v>0.57350000000000001</v>
      </c>
      <c r="G846" s="82">
        <f t="shared" si="13"/>
        <v>3905.5980850000001</v>
      </c>
      <c r="H846" s="83" t="s">
        <v>1058</v>
      </c>
      <c r="I846" s="84">
        <v>2.23</v>
      </c>
      <c r="J846" s="80">
        <v>6</v>
      </c>
    </row>
    <row r="847" spans="1:10" ht="25.5" x14ac:dyDescent="0.2">
      <c r="A847" s="77" t="s">
        <v>2320</v>
      </c>
      <c r="B847" s="78" t="s">
        <v>2317</v>
      </c>
      <c r="C847" s="78" t="s">
        <v>1063</v>
      </c>
      <c r="D847" s="79" t="s">
        <v>2318</v>
      </c>
      <c r="E847" s="80" t="s">
        <v>1064</v>
      </c>
      <c r="F847" s="81">
        <v>0.93740000000000001</v>
      </c>
      <c r="G847" s="82">
        <f t="shared" si="13"/>
        <v>6383.797114</v>
      </c>
      <c r="H847" s="83" t="s">
        <v>1058</v>
      </c>
      <c r="I847" s="84">
        <v>4.07</v>
      </c>
      <c r="J847" s="80">
        <v>12</v>
      </c>
    </row>
    <row r="848" spans="1:10" ht="25.5" x14ac:dyDescent="0.2">
      <c r="A848" s="77" t="s">
        <v>2321</v>
      </c>
      <c r="B848" s="78" t="s">
        <v>2317</v>
      </c>
      <c r="C848" s="78" t="s">
        <v>1066</v>
      </c>
      <c r="D848" s="79" t="s">
        <v>2318</v>
      </c>
      <c r="E848" s="80" t="s">
        <v>1067</v>
      </c>
      <c r="F848" s="81">
        <v>2.0838000000000001</v>
      </c>
      <c r="G848" s="82">
        <f t="shared" si="13"/>
        <v>14190.907218</v>
      </c>
      <c r="H848" s="83" t="s">
        <v>1058</v>
      </c>
      <c r="I848" s="84">
        <v>8.43</v>
      </c>
      <c r="J848" s="80">
        <v>25</v>
      </c>
    </row>
    <row r="849" spans="1:10" s="93" customFormat="1" ht="25.5" x14ac:dyDescent="0.2">
      <c r="A849" s="85" t="s">
        <v>2322</v>
      </c>
      <c r="B849" s="86" t="s">
        <v>2323</v>
      </c>
      <c r="C849" s="86" t="s">
        <v>1055</v>
      </c>
      <c r="D849" s="87" t="s">
        <v>857</v>
      </c>
      <c r="E849" s="88" t="s">
        <v>1057</v>
      </c>
      <c r="F849" s="89">
        <v>0.45800000000000002</v>
      </c>
      <c r="G849" s="82">
        <f t="shared" si="13"/>
        <v>3119.0303800000002</v>
      </c>
      <c r="H849" s="90" t="s">
        <v>2324</v>
      </c>
      <c r="I849" s="91">
        <v>2.96</v>
      </c>
      <c r="J849" s="92">
        <v>5</v>
      </c>
    </row>
    <row r="850" spans="1:10" s="93" customFormat="1" ht="25.5" x14ac:dyDescent="0.2">
      <c r="A850" s="85" t="s">
        <v>2325</v>
      </c>
      <c r="B850" s="86" t="s">
        <v>2323</v>
      </c>
      <c r="C850" s="86" t="s">
        <v>1060</v>
      </c>
      <c r="D850" s="87" t="s">
        <v>857</v>
      </c>
      <c r="E850" s="88" t="s">
        <v>1061</v>
      </c>
      <c r="F850" s="89">
        <v>0.86750000000000005</v>
      </c>
      <c r="G850" s="82">
        <f t="shared" si="13"/>
        <v>5907.7704249999997</v>
      </c>
      <c r="H850" s="90" t="s">
        <v>2326</v>
      </c>
      <c r="I850" s="91">
        <v>3.62</v>
      </c>
      <c r="J850" s="92">
        <v>10</v>
      </c>
    </row>
    <row r="851" spans="1:10" s="93" customFormat="1" ht="25.5" x14ac:dyDescent="0.2">
      <c r="A851" s="85" t="s">
        <v>2327</v>
      </c>
      <c r="B851" s="86" t="s">
        <v>2323</v>
      </c>
      <c r="C851" s="86" t="s">
        <v>1063</v>
      </c>
      <c r="D851" s="87" t="s">
        <v>857</v>
      </c>
      <c r="E851" s="88" t="s">
        <v>1064</v>
      </c>
      <c r="F851" s="89">
        <v>1.1839</v>
      </c>
      <c r="G851" s="82">
        <f t="shared" si="13"/>
        <v>8062.4892289999989</v>
      </c>
      <c r="H851" s="90" t="s">
        <v>2326</v>
      </c>
      <c r="I851" s="91">
        <v>5.64</v>
      </c>
      <c r="J851" s="92">
        <v>34</v>
      </c>
    </row>
    <row r="852" spans="1:10" s="93" customFormat="1" ht="25.5" x14ac:dyDescent="0.2">
      <c r="A852" s="85" t="s">
        <v>2328</v>
      </c>
      <c r="B852" s="86" t="s">
        <v>2323</v>
      </c>
      <c r="C852" s="86" t="s">
        <v>1066</v>
      </c>
      <c r="D852" s="87" t="s">
        <v>857</v>
      </c>
      <c r="E852" s="88" t="s">
        <v>1067</v>
      </c>
      <c r="F852" s="89">
        <v>3.0078999999999998</v>
      </c>
      <c r="G852" s="82">
        <f t="shared" si="13"/>
        <v>20484.129868999997</v>
      </c>
      <c r="H852" s="90" t="s">
        <v>2326</v>
      </c>
      <c r="I852" s="91">
        <v>10.06</v>
      </c>
      <c r="J852" s="92">
        <v>45</v>
      </c>
    </row>
    <row r="853" spans="1:10" ht="25.5" x14ac:dyDescent="0.2">
      <c r="A853" s="77" t="s">
        <v>2329</v>
      </c>
      <c r="B853" s="78" t="s">
        <v>2330</v>
      </c>
      <c r="C853" s="78" t="s">
        <v>1055</v>
      </c>
      <c r="D853" s="79" t="s">
        <v>2331</v>
      </c>
      <c r="E853" s="80" t="s">
        <v>1057</v>
      </c>
      <c r="F853" s="81">
        <v>0.62280000000000002</v>
      </c>
      <c r="G853" s="82">
        <f t="shared" si="13"/>
        <v>4241.3365080000003</v>
      </c>
      <c r="H853" s="83" t="s">
        <v>1068</v>
      </c>
      <c r="I853" s="84">
        <v>2.0099999999999998</v>
      </c>
      <c r="J853" s="80">
        <v>4</v>
      </c>
    </row>
    <row r="854" spans="1:10" ht="25.5" x14ac:dyDescent="0.2">
      <c r="A854" s="77" t="s">
        <v>2332</v>
      </c>
      <c r="B854" s="78" t="s">
        <v>2330</v>
      </c>
      <c r="C854" s="78" t="s">
        <v>1060</v>
      </c>
      <c r="D854" s="79" t="s">
        <v>2331</v>
      </c>
      <c r="E854" s="80" t="s">
        <v>1061</v>
      </c>
      <c r="F854" s="81">
        <v>0.6875</v>
      </c>
      <c r="G854" s="82">
        <f t="shared" si="13"/>
        <v>4681.9506249999995</v>
      </c>
      <c r="H854" s="83" t="s">
        <v>1068</v>
      </c>
      <c r="I854" s="84">
        <v>2.38</v>
      </c>
      <c r="J854" s="80">
        <v>5</v>
      </c>
    </row>
    <row r="855" spans="1:10" ht="25.5" x14ac:dyDescent="0.2">
      <c r="A855" s="77" t="s">
        <v>2333</v>
      </c>
      <c r="B855" s="78" t="s">
        <v>2330</v>
      </c>
      <c r="C855" s="78" t="s">
        <v>1063</v>
      </c>
      <c r="D855" s="79" t="s">
        <v>2331</v>
      </c>
      <c r="E855" s="80" t="s">
        <v>1064</v>
      </c>
      <c r="F855" s="81">
        <v>0.90749999999999997</v>
      </c>
      <c r="G855" s="82">
        <f t="shared" si="13"/>
        <v>6180.1748249999991</v>
      </c>
      <c r="H855" s="83" t="s">
        <v>1068</v>
      </c>
      <c r="I855" s="84">
        <v>3.11</v>
      </c>
      <c r="J855" s="80">
        <v>8</v>
      </c>
    </row>
    <row r="856" spans="1:10" ht="25.5" x14ac:dyDescent="0.2">
      <c r="A856" s="77" t="s">
        <v>2334</v>
      </c>
      <c r="B856" s="78" t="s">
        <v>2330</v>
      </c>
      <c r="C856" s="78" t="s">
        <v>1066</v>
      </c>
      <c r="D856" s="79" t="s">
        <v>2331</v>
      </c>
      <c r="E856" s="80" t="s">
        <v>1067</v>
      </c>
      <c r="F856" s="81">
        <v>2.7081</v>
      </c>
      <c r="G856" s="82">
        <f t="shared" si="13"/>
        <v>18442.458890999998</v>
      </c>
      <c r="H856" s="83" t="s">
        <v>1058</v>
      </c>
      <c r="I856" s="84">
        <v>7.96</v>
      </c>
      <c r="J856" s="80">
        <v>24</v>
      </c>
    </row>
    <row r="857" spans="1:10" s="93" customFormat="1" ht="25.5" x14ac:dyDescent="0.2">
      <c r="A857" s="85" t="s">
        <v>2335</v>
      </c>
      <c r="B857" s="86" t="s">
        <v>2336</v>
      </c>
      <c r="C857" s="86" t="s">
        <v>1055</v>
      </c>
      <c r="D857" s="87" t="s">
        <v>2337</v>
      </c>
      <c r="E857" s="88" t="s">
        <v>1057</v>
      </c>
      <c r="F857" s="89">
        <v>0.4652</v>
      </c>
      <c r="G857" s="82">
        <f t="shared" si="13"/>
        <v>3168.0631719999997</v>
      </c>
      <c r="H857" s="90" t="s">
        <v>2326</v>
      </c>
      <c r="I857" s="91">
        <v>2.15</v>
      </c>
      <c r="J857" s="92">
        <v>6</v>
      </c>
    </row>
    <row r="858" spans="1:10" s="93" customFormat="1" ht="25.5" x14ac:dyDescent="0.2">
      <c r="A858" s="85" t="s">
        <v>2338</v>
      </c>
      <c r="B858" s="86" t="s">
        <v>2336</v>
      </c>
      <c r="C858" s="86" t="s">
        <v>1060</v>
      </c>
      <c r="D858" s="87" t="s">
        <v>2337</v>
      </c>
      <c r="E858" s="88" t="s">
        <v>1061</v>
      </c>
      <c r="F858" s="89">
        <v>0.58609999999999995</v>
      </c>
      <c r="G858" s="82">
        <f t="shared" si="13"/>
        <v>3991.4054709999996</v>
      </c>
      <c r="H858" s="90" t="s">
        <v>2326</v>
      </c>
      <c r="I858" s="91">
        <v>2.4700000000000002</v>
      </c>
      <c r="J858" s="92">
        <v>6</v>
      </c>
    </row>
    <row r="859" spans="1:10" s="93" customFormat="1" ht="25.5" x14ac:dyDescent="0.2">
      <c r="A859" s="85" t="s">
        <v>2339</v>
      </c>
      <c r="B859" s="86" t="s">
        <v>2336</v>
      </c>
      <c r="C859" s="86" t="s">
        <v>1063</v>
      </c>
      <c r="D859" s="87" t="s">
        <v>2337</v>
      </c>
      <c r="E859" s="88" t="s">
        <v>1064</v>
      </c>
      <c r="F859" s="89">
        <v>1.0844</v>
      </c>
      <c r="G859" s="82">
        <f t="shared" si="13"/>
        <v>7384.8832839999995</v>
      </c>
      <c r="H859" s="90" t="s">
        <v>2326</v>
      </c>
      <c r="I859" s="91">
        <v>4.62</v>
      </c>
      <c r="J859" s="92">
        <v>36</v>
      </c>
    </row>
    <row r="860" spans="1:10" s="93" customFormat="1" ht="25.5" x14ac:dyDescent="0.2">
      <c r="A860" s="85" t="s">
        <v>2340</v>
      </c>
      <c r="B860" s="86" t="s">
        <v>2336</v>
      </c>
      <c r="C860" s="86" t="s">
        <v>1066</v>
      </c>
      <c r="D860" s="87" t="s">
        <v>2337</v>
      </c>
      <c r="E860" s="88" t="s">
        <v>1067</v>
      </c>
      <c r="F860" s="89">
        <v>4.5923000000000007</v>
      </c>
      <c r="G860" s="82">
        <f t="shared" si="13"/>
        <v>31274.068153000004</v>
      </c>
      <c r="H860" s="90" t="s">
        <v>2326</v>
      </c>
      <c r="I860" s="91">
        <v>10.85</v>
      </c>
      <c r="J860" s="92">
        <v>36</v>
      </c>
    </row>
    <row r="861" spans="1:10" ht="25.5" x14ac:dyDescent="0.2">
      <c r="A861" s="77" t="s">
        <v>2341</v>
      </c>
      <c r="B861" s="78" t="s">
        <v>2342</v>
      </c>
      <c r="C861" s="78" t="s">
        <v>1055</v>
      </c>
      <c r="D861" s="79" t="s">
        <v>2343</v>
      </c>
      <c r="E861" s="80" t="s">
        <v>1057</v>
      </c>
      <c r="F861" s="81">
        <v>0.44569999999999999</v>
      </c>
      <c r="G861" s="82">
        <f t="shared" si="13"/>
        <v>3035.2660269999997</v>
      </c>
      <c r="H861" s="83" t="s">
        <v>1068</v>
      </c>
      <c r="I861" s="84">
        <v>1.25</v>
      </c>
      <c r="J861" s="80">
        <v>3</v>
      </c>
    </row>
    <row r="862" spans="1:10" ht="25.5" x14ac:dyDescent="0.2">
      <c r="A862" s="77" t="s">
        <v>2344</v>
      </c>
      <c r="B862" s="78" t="s">
        <v>2342</v>
      </c>
      <c r="C862" s="78" t="s">
        <v>1060</v>
      </c>
      <c r="D862" s="79" t="s">
        <v>2343</v>
      </c>
      <c r="E862" s="80" t="s">
        <v>1061</v>
      </c>
      <c r="F862" s="81">
        <v>0.59140000000000004</v>
      </c>
      <c r="G862" s="82">
        <f t="shared" si="13"/>
        <v>4027.4990539999999</v>
      </c>
      <c r="H862" s="83" t="s">
        <v>1068</v>
      </c>
      <c r="I862" s="84">
        <v>2.02</v>
      </c>
      <c r="J862" s="80">
        <v>6</v>
      </c>
    </row>
    <row r="863" spans="1:10" ht="25.5" x14ac:dyDescent="0.2">
      <c r="A863" s="77" t="s">
        <v>2345</v>
      </c>
      <c r="B863" s="78" t="s">
        <v>2342</v>
      </c>
      <c r="C863" s="78" t="s">
        <v>1063</v>
      </c>
      <c r="D863" s="79" t="s">
        <v>2343</v>
      </c>
      <c r="E863" s="80" t="s">
        <v>1064</v>
      </c>
      <c r="F863" s="81">
        <v>1.2666999999999999</v>
      </c>
      <c r="G863" s="82">
        <f t="shared" si="13"/>
        <v>8626.3663369999995</v>
      </c>
      <c r="H863" s="83" t="s">
        <v>1058</v>
      </c>
      <c r="I863" s="84">
        <v>3.61</v>
      </c>
      <c r="J863" s="80">
        <v>12</v>
      </c>
    </row>
    <row r="864" spans="1:10" ht="25.5" x14ac:dyDescent="0.2">
      <c r="A864" s="77" t="s">
        <v>2346</v>
      </c>
      <c r="B864" s="78" t="s">
        <v>2342</v>
      </c>
      <c r="C864" s="78" t="s">
        <v>1066</v>
      </c>
      <c r="D864" s="79" t="s">
        <v>2343</v>
      </c>
      <c r="E864" s="80" t="s">
        <v>1067</v>
      </c>
      <c r="F864" s="81">
        <v>3.1221999999999999</v>
      </c>
      <c r="G864" s="82">
        <f t="shared" si="13"/>
        <v>21262.525441999998</v>
      </c>
      <c r="H864" s="83" t="s">
        <v>1058</v>
      </c>
      <c r="I864" s="84">
        <v>7.38</v>
      </c>
      <c r="J864" s="80">
        <v>22</v>
      </c>
    </row>
    <row r="865" spans="1:10" x14ac:dyDescent="0.2">
      <c r="A865" s="77" t="s">
        <v>2347</v>
      </c>
      <c r="B865" s="78" t="s">
        <v>2348</v>
      </c>
      <c r="C865" s="78" t="s">
        <v>1055</v>
      </c>
      <c r="D865" s="79" t="s">
        <v>2349</v>
      </c>
      <c r="E865" s="80" t="s">
        <v>1057</v>
      </c>
      <c r="F865" s="81">
        <v>0.69720000000000004</v>
      </c>
      <c r="G865" s="82">
        <f t="shared" si="13"/>
        <v>4748.0086920000003</v>
      </c>
      <c r="H865" s="83" t="s">
        <v>1068</v>
      </c>
      <c r="I865" s="84">
        <v>1.89</v>
      </c>
      <c r="J865" s="80">
        <v>4</v>
      </c>
    </row>
    <row r="866" spans="1:10" x14ac:dyDescent="0.2">
      <c r="A866" s="77" t="s">
        <v>2350</v>
      </c>
      <c r="B866" s="78" t="s">
        <v>2348</v>
      </c>
      <c r="C866" s="78" t="s">
        <v>1060</v>
      </c>
      <c r="D866" s="79" t="s">
        <v>2349</v>
      </c>
      <c r="E866" s="80" t="s">
        <v>1061</v>
      </c>
      <c r="F866" s="81">
        <v>0.77800000000000002</v>
      </c>
      <c r="G866" s="82">
        <f t="shared" si="13"/>
        <v>5298.2655800000002</v>
      </c>
      <c r="H866" s="83" t="s">
        <v>1068</v>
      </c>
      <c r="I866" s="84">
        <v>2.0499999999999998</v>
      </c>
      <c r="J866" s="80">
        <v>5</v>
      </c>
    </row>
    <row r="867" spans="1:10" x14ac:dyDescent="0.2">
      <c r="A867" s="77" t="s">
        <v>2351</v>
      </c>
      <c r="B867" s="78" t="s">
        <v>2348</v>
      </c>
      <c r="C867" s="78" t="s">
        <v>1063</v>
      </c>
      <c r="D867" s="79" t="s">
        <v>2349</v>
      </c>
      <c r="E867" s="80" t="s">
        <v>1064</v>
      </c>
      <c r="F867" s="81">
        <v>1.1299999999999999</v>
      </c>
      <c r="G867" s="82">
        <f t="shared" si="13"/>
        <v>7695.4242999999988</v>
      </c>
      <c r="H867" s="83" t="s">
        <v>1058</v>
      </c>
      <c r="I867" s="84">
        <v>2.5499999999999998</v>
      </c>
      <c r="J867" s="80">
        <v>7</v>
      </c>
    </row>
    <row r="868" spans="1:10" x14ac:dyDescent="0.2">
      <c r="A868" s="77" t="s">
        <v>2352</v>
      </c>
      <c r="B868" s="78" t="s">
        <v>2348</v>
      </c>
      <c r="C868" s="78" t="s">
        <v>1066</v>
      </c>
      <c r="D868" s="79" t="s">
        <v>2349</v>
      </c>
      <c r="E868" s="80" t="s">
        <v>1067</v>
      </c>
      <c r="F868" s="81">
        <v>1.7158</v>
      </c>
      <c r="G868" s="82">
        <f t="shared" si="13"/>
        <v>11684.786737999999</v>
      </c>
      <c r="H868" s="83" t="s">
        <v>1058</v>
      </c>
      <c r="I868" s="84">
        <v>4.49</v>
      </c>
      <c r="J868" s="80">
        <v>11</v>
      </c>
    </row>
    <row r="869" spans="1:10" ht="25.5" x14ac:dyDescent="0.2">
      <c r="A869" s="77" t="s">
        <v>2353</v>
      </c>
      <c r="B869" s="78" t="s">
        <v>2354</v>
      </c>
      <c r="C869" s="78" t="s">
        <v>1055</v>
      </c>
      <c r="D869" s="79" t="s">
        <v>2355</v>
      </c>
      <c r="E869" s="80" t="s">
        <v>1057</v>
      </c>
      <c r="F869" s="81">
        <v>0.63859999999999995</v>
      </c>
      <c r="G869" s="82">
        <f t="shared" si="13"/>
        <v>4348.9362459999993</v>
      </c>
      <c r="H869" s="83" t="s">
        <v>1068</v>
      </c>
      <c r="I869" s="84">
        <v>3.28</v>
      </c>
      <c r="J869" s="80">
        <v>9</v>
      </c>
    </row>
    <row r="870" spans="1:10" ht="25.5" x14ac:dyDescent="0.2">
      <c r="A870" s="77" t="s">
        <v>2356</v>
      </c>
      <c r="B870" s="78" t="s">
        <v>2354</v>
      </c>
      <c r="C870" s="78" t="s">
        <v>1060</v>
      </c>
      <c r="D870" s="79" t="s">
        <v>2355</v>
      </c>
      <c r="E870" s="80" t="s">
        <v>1061</v>
      </c>
      <c r="F870" s="81">
        <v>0.87260000000000004</v>
      </c>
      <c r="G870" s="82">
        <f t="shared" si="13"/>
        <v>5942.5019860000002</v>
      </c>
      <c r="H870" s="83" t="s">
        <v>1058</v>
      </c>
      <c r="I870" s="84">
        <v>3.4</v>
      </c>
      <c r="J870" s="80">
        <v>12</v>
      </c>
    </row>
    <row r="871" spans="1:10" ht="25.5" x14ac:dyDescent="0.2">
      <c r="A871" s="77" t="s">
        <v>2357</v>
      </c>
      <c r="B871" s="78" t="s">
        <v>2354</v>
      </c>
      <c r="C871" s="78" t="s">
        <v>1063</v>
      </c>
      <c r="D871" s="79" t="s">
        <v>2355</v>
      </c>
      <c r="E871" s="80" t="s">
        <v>1064</v>
      </c>
      <c r="F871" s="81">
        <v>1.7309000000000001</v>
      </c>
      <c r="G871" s="82">
        <f t="shared" si="13"/>
        <v>11787.619398999999</v>
      </c>
      <c r="H871" s="83" t="s">
        <v>1058</v>
      </c>
      <c r="I871" s="84">
        <v>6.71</v>
      </c>
      <c r="J871" s="80">
        <v>27</v>
      </c>
    </row>
    <row r="872" spans="1:10" ht="25.5" x14ac:dyDescent="0.2">
      <c r="A872" s="77" t="s">
        <v>2358</v>
      </c>
      <c r="B872" s="78" t="s">
        <v>2354</v>
      </c>
      <c r="C872" s="78" t="s">
        <v>1066</v>
      </c>
      <c r="D872" s="79" t="s">
        <v>2355</v>
      </c>
      <c r="E872" s="80" t="s">
        <v>1067</v>
      </c>
      <c r="F872" s="81">
        <v>5.0212000000000003</v>
      </c>
      <c r="G872" s="82">
        <f t="shared" si="13"/>
        <v>34194.924332000002</v>
      </c>
      <c r="H872" s="83" t="s">
        <v>1058</v>
      </c>
      <c r="I872" s="84">
        <v>13.46</v>
      </c>
      <c r="J872" s="80">
        <v>36</v>
      </c>
    </row>
    <row r="873" spans="1:10" s="93" customFormat="1" ht="25.5" x14ac:dyDescent="0.2">
      <c r="A873" s="85" t="s">
        <v>2359</v>
      </c>
      <c r="B873" s="86" t="s">
        <v>2360</v>
      </c>
      <c r="C873" s="86" t="s">
        <v>1055</v>
      </c>
      <c r="D873" s="87" t="s">
        <v>2361</v>
      </c>
      <c r="E873" s="88" t="s">
        <v>1057</v>
      </c>
      <c r="F873" s="89">
        <v>0.45800000000000002</v>
      </c>
      <c r="G873" s="82">
        <f t="shared" si="13"/>
        <v>3119.0303800000002</v>
      </c>
      <c r="H873" s="90" t="s">
        <v>2324</v>
      </c>
      <c r="I873" s="91">
        <v>2</v>
      </c>
      <c r="J873" s="92">
        <v>3</v>
      </c>
    </row>
    <row r="874" spans="1:10" s="93" customFormat="1" ht="25.5" x14ac:dyDescent="0.2">
      <c r="A874" s="85" t="s">
        <v>2362</v>
      </c>
      <c r="B874" s="86" t="s">
        <v>2360</v>
      </c>
      <c r="C874" s="86" t="s">
        <v>1060</v>
      </c>
      <c r="D874" s="87" t="s">
        <v>2361</v>
      </c>
      <c r="E874" s="88" t="s">
        <v>1061</v>
      </c>
      <c r="F874" s="89">
        <v>0.53459999999999996</v>
      </c>
      <c r="G874" s="82">
        <f t="shared" si="13"/>
        <v>3640.6848059999998</v>
      </c>
      <c r="H874" s="90" t="s">
        <v>2324</v>
      </c>
      <c r="I874" s="91">
        <v>2.2799999999999998</v>
      </c>
      <c r="J874" s="92">
        <v>5</v>
      </c>
    </row>
    <row r="875" spans="1:10" s="93" customFormat="1" ht="25.5" x14ac:dyDescent="0.2">
      <c r="A875" s="85" t="s">
        <v>2363</v>
      </c>
      <c r="B875" s="86" t="s">
        <v>2360</v>
      </c>
      <c r="C875" s="86" t="s">
        <v>1063</v>
      </c>
      <c r="D875" s="87" t="s">
        <v>2361</v>
      </c>
      <c r="E875" s="88" t="s">
        <v>1064</v>
      </c>
      <c r="F875" s="89">
        <v>0.75019999999999998</v>
      </c>
      <c r="G875" s="82">
        <f t="shared" si="13"/>
        <v>5108.9445219999998</v>
      </c>
      <c r="H875" s="90" t="s">
        <v>2324</v>
      </c>
      <c r="I875" s="91">
        <v>3.35</v>
      </c>
      <c r="J875" s="92">
        <v>18</v>
      </c>
    </row>
    <row r="876" spans="1:10" s="93" customFormat="1" ht="25.5" x14ac:dyDescent="0.2">
      <c r="A876" s="85" t="s">
        <v>2364</v>
      </c>
      <c r="B876" s="86" t="s">
        <v>2360</v>
      </c>
      <c r="C876" s="86" t="s">
        <v>1066</v>
      </c>
      <c r="D876" s="87" t="s">
        <v>2361</v>
      </c>
      <c r="E876" s="88" t="s">
        <v>1067</v>
      </c>
      <c r="F876" s="89">
        <v>2.0998000000000001</v>
      </c>
      <c r="G876" s="82">
        <f t="shared" si="13"/>
        <v>14299.868978</v>
      </c>
      <c r="H876" s="90" t="s">
        <v>2324</v>
      </c>
      <c r="I876" s="91">
        <v>7.61</v>
      </c>
      <c r="J876" s="92">
        <v>37</v>
      </c>
    </row>
    <row r="877" spans="1:10" ht="25.5" x14ac:dyDescent="0.2">
      <c r="A877" s="77" t="s">
        <v>2365</v>
      </c>
      <c r="B877" s="78" t="s">
        <v>2366</v>
      </c>
      <c r="C877" s="78" t="s">
        <v>1055</v>
      </c>
      <c r="D877" s="79" t="s">
        <v>2367</v>
      </c>
      <c r="E877" s="80" t="s">
        <v>1057</v>
      </c>
      <c r="F877" s="81">
        <v>0.35120000000000001</v>
      </c>
      <c r="G877" s="82">
        <f t="shared" si="13"/>
        <v>2391.7106319999998</v>
      </c>
      <c r="H877" s="83" t="s">
        <v>1068</v>
      </c>
      <c r="I877" s="84">
        <v>1.71</v>
      </c>
      <c r="J877" s="80">
        <v>3</v>
      </c>
    </row>
    <row r="878" spans="1:10" ht="25.5" x14ac:dyDescent="0.2">
      <c r="A878" s="77" t="s">
        <v>2368</v>
      </c>
      <c r="B878" s="78" t="s">
        <v>2366</v>
      </c>
      <c r="C878" s="78" t="s">
        <v>1060</v>
      </c>
      <c r="D878" s="79" t="s">
        <v>2367</v>
      </c>
      <c r="E878" s="80" t="s">
        <v>1061</v>
      </c>
      <c r="F878" s="81">
        <v>0.4496</v>
      </c>
      <c r="G878" s="82">
        <f t="shared" si="13"/>
        <v>3061.825456</v>
      </c>
      <c r="H878" s="83" t="s">
        <v>1068</v>
      </c>
      <c r="I878" s="84">
        <v>2.15</v>
      </c>
      <c r="J878" s="80">
        <v>5</v>
      </c>
    </row>
    <row r="879" spans="1:10" ht="25.5" x14ac:dyDescent="0.2">
      <c r="A879" s="77" t="s">
        <v>2369</v>
      </c>
      <c r="B879" s="78" t="s">
        <v>2366</v>
      </c>
      <c r="C879" s="78" t="s">
        <v>1063</v>
      </c>
      <c r="D879" s="79" t="s">
        <v>2367</v>
      </c>
      <c r="E879" s="80" t="s">
        <v>1064</v>
      </c>
      <c r="F879" s="81">
        <v>0.69879999999999998</v>
      </c>
      <c r="G879" s="82">
        <f t="shared" si="13"/>
        <v>4758.9048679999996</v>
      </c>
      <c r="H879" s="83" t="s">
        <v>1068</v>
      </c>
      <c r="I879" s="84">
        <v>2.79</v>
      </c>
      <c r="J879" s="80">
        <v>7</v>
      </c>
    </row>
    <row r="880" spans="1:10" ht="25.5" x14ac:dyDescent="0.2">
      <c r="A880" s="77" t="s">
        <v>2370</v>
      </c>
      <c r="B880" s="78" t="s">
        <v>2366</v>
      </c>
      <c r="C880" s="78" t="s">
        <v>1066</v>
      </c>
      <c r="D880" s="79" t="s">
        <v>2367</v>
      </c>
      <c r="E880" s="80" t="s">
        <v>1067</v>
      </c>
      <c r="F880" s="81">
        <v>1.9428000000000001</v>
      </c>
      <c r="G880" s="82">
        <f t="shared" si="13"/>
        <v>13230.681708</v>
      </c>
      <c r="H880" s="83" t="s">
        <v>1058</v>
      </c>
      <c r="I880" s="84">
        <v>6.38</v>
      </c>
      <c r="J880" s="80">
        <v>18</v>
      </c>
    </row>
    <row r="881" spans="1:10" x14ac:dyDescent="0.2">
      <c r="A881" s="77" t="s">
        <v>2371</v>
      </c>
      <c r="B881" s="78" t="s">
        <v>2372</v>
      </c>
      <c r="C881" s="78" t="s">
        <v>1055</v>
      </c>
      <c r="D881" s="79" t="s">
        <v>2373</v>
      </c>
      <c r="E881" s="80" t="s">
        <v>1057</v>
      </c>
      <c r="F881" s="81">
        <v>0.3458</v>
      </c>
      <c r="G881" s="82">
        <f t="shared" si="13"/>
        <v>2354.9360379999998</v>
      </c>
      <c r="H881" s="83" t="s">
        <v>1068</v>
      </c>
      <c r="I881" s="84">
        <v>2.35</v>
      </c>
      <c r="J881" s="80">
        <v>8</v>
      </c>
    </row>
    <row r="882" spans="1:10" x14ac:dyDescent="0.2">
      <c r="A882" s="77" t="s">
        <v>2374</v>
      </c>
      <c r="B882" s="78" t="s">
        <v>2372</v>
      </c>
      <c r="C882" s="78" t="s">
        <v>1060</v>
      </c>
      <c r="D882" s="79" t="s">
        <v>2373</v>
      </c>
      <c r="E882" s="80" t="s">
        <v>1061</v>
      </c>
      <c r="F882" s="81">
        <v>0.48309999999999997</v>
      </c>
      <c r="G882" s="82">
        <f t="shared" si="13"/>
        <v>3289.9641409999995</v>
      </c>
      <c r="H882" s="83" t="s">
        <v>1068</v>
      </c>
      <c r="I882" s="84">
        <v>3.42</v>
      </c>
      <c r="J882" s="80">
        <v>13</v>
      </c>
    </row>
    <row r="883" spans="1:10" x14ac:dyDescent="0.2">
      <c r="A883" s="77" t="s">
        <v>2375</v>
      </c>
      <c r="B883" s="78" t="s">
        <v>2372</v>
      </c>
      <c r="C883" s="78" t="s">
        <v>1063</v>
      </c>
      <c r="D883" s="79" t="s">
        <v>2373</v>
      </c>
      <c r="E883" s="80" t="s">
        <v>1064</v>
      </c>
      <c r="F883" s="81">
        <v>0.78490000000000004</v>
      </c>
      <c r="G883" s="82">
        <f t="shared" si="13"/>
        <v>5345.2553390000003</v>
      </c>
      <c r="H883" s="83" t="s">
        <v>1058</v>
      </c>
      <c r="I883" s="84">
        <v>6.53</v>
      </c>
      <c r="J883" s="80">
        <v>31</v>
      </c>
    </row>
    <row r="884" spans="1:10" x14ac:dyDescent="0.2">
      <c r="A884" s="77" t="s">
        <v>2376</v>
      </c>
      <c r="B884" s="78" t="s">
        <v>2372</v>
      </c>
      <c r="C884" s="78" t="s">
        <v>1066</v>
      </c>
      <c r="D884" s="79" t="s">
        <v>2373</v>
      </c>
      <c r="E884" s="80" t="s">
        <v>1067</v>
      </c>
      <c r="F884" s="81">
        <v>1.1911</v>
      </c>
      <c r="G884" s="82">
        <f t="shared" si="13"/>
        <v>8111.5220209999998</v>
      </c>
      <c r="H884" s="83" t="s">
        <v>1058</v>
      </c>
      <c r="I884" s="84">
        <v>8.5</v>
      </c>
      <c r="J884" s="80">
        <v>15</v>
      </c>
    </row>
    <row r="885" spans="1:10" ht="25.5" x14ac:dyDescent="0.2">
      <c r="A885" s="77" t="s">
        <v>2377</v>
      </c>
      <c r="B885" s="78" t="s">
        <v>2378</v>
      </c>
      <c r="C885" s="78" t="s">
        <v>1055</v>
      </c>
      <c r="D885" s="79" t="s">
        <v>2379</v>
      </c>
      <c r="E885" s="80" t="s">
        <v>1057</v>
      </c>
      <c r="F885" s="81">
        <v>0.29339999999999999</v>
      </c>
      <c r="G885" s="82">
        <f t="shared" si="13"/>
        <v>1998.0862739999998</v>
      </c>
      <c r="H885" s="83" t="s">
        <v>1068</v>
      </c>
      <c r="I885" s="84">
        <v>1.24</v>
      </c>
      <c r="J885" s="80">
        <v>3</v>
      </c>
    </row>
    <row r="886" spans="1:10" ht="25.5" x14ac:dyDescent="0.2">
      <c r="A886" s="77" t="s">
        <v>2380</v>
      </c>
      <c r="B886" s="78" t="s">
        <v>2378</v>
      </c>
      <c r="C886" s="78" t="s">
        <v>1060</v>
      </c>
      <c r="D886" s="79" t="s">
        <v>2379</v>
      </c>
      <c r="E886" s="80" t="s">
        <v>1061</v>
      </c>
      <c r="F886" s="81">
        <v>0.30409999999999998</v>
      </c>
      <c r="G886" s="82">
        <f t="shared" si="13"/>
        <v>2070.9544509999996</v>
      </c>
      <c r="H886" s="83" t="s">
        <v>1068</v>
      </c>
      <c r="I886" s="84">
        <v>1.36</v>
      </c>
      <c r="J886" s="80">
        <v>3</v>
      </c>
    </row>
    <row r="887" spans="1:10" ht="25.5" x14ac:dyDescent="0.2">
      <c r="A887" s="77" t="s">
        <v>2381</v>
      </c>
      <c r="B887" s="78" t="s">
        <v>2378</v>
      </c>
      <c r="C887" s="78" t="s">
        <v>1063</v>
      </c>
      <c r="D887" s="79" t="s">
        <v>2379</v>
      </c>
      <c r="E887" s="80" t="s">
        <v>1064</v>
      </c>
      <c r="F887" s="81">
        <v>0.55089999999999995</v>
      </c>
      <c r="G887" s="82">
        <f t="shared" si="13"/>
        <v>3751.6895989999994</v>
      </c>
      <c r="H887" s="83" t="s">
        <v>1058</v>
      </c>
      <c r="I887" s="84">
        <v>2.5499999999999998</v>
      </c>
      <c r="J887" s="80">
        <v>8</v>
      </c>
    </row>
    <row r="888" spans="1:10" ht="25.5" x14ac:dyDescent="0.2">
      <c r="A888" s="77" t="s">
        <v>2382</v>
      </c>
      <c r="B888" s="78" t="s">
        <v>2378</v>
      </c>
      <c r="C888" s="78" t="s">
        <v>1066</v>
      </c>
      <c r="D888" s="79" t="s">
        <v>2379</v>
      </c>
      <c r="E888" s="80" t="s">
        <v>1067</v>
      </c>
      <c r="F888" s="81">
        <v>2.7625999999999999</v>
      </c>
      <c r="G888" s="82">
        <f t="shared" si="13"/>
        <v>18813.609885999998</v>
      </c>
      <c r="H888" s="83" t="s">
        <v>1058</v>
      </c>
      <c r="I888" s="84">
        <v>5.05</v>
      </c>
      <c r="J888" s="80">
        <v>20</v>
      </c>
    </row>
    <row r="889" spans="1:10" x14ac:dyDescent="0.2">
      <c r="A889" s="77" t="s">
        <v>2383</v>
      </c>
      <c r="B889" s="78" t="s">
        <v>2384</v>
      </c>
      <c r="C889" s="78" t="s">
        <v>1055</v>
      </c>
      <c r="D889" s="79" t="s">
        <v>2385</v>
      </c>
      <c r="E889" s="80" t="s">
        <v>1057</v>
      </c>
      <c r="F889" s="81">
        <v>0.188</v>
      </c>
      <c r="G889" s="82">
        <f t="shared" si="13"/>
        <v>1280.3006799999998</v>
      </c>
      <c r="H889" s="83" t="s">
        <v>1068</v>
      </c>
      <c r="I889" s="84">
        <v>1.1299999999999999</v>
      </c>
      <c r="J889" s="80">
        <v>3</v>
      </c>
    </row>
    <row r="890" spans="1:10" x14ac:dyDescent="0.2">
      <c r="A890" s="77" t="s">
        <v>2386</v>
      </c>
      <c r="B890" s="78" t="s">
        <v>2384</v>
      </c>
      <c r="C890" s="78" t="s">
        <v>1060</v>
      </c>
      <c r="D890" s="79" t="s">
        <v>2385</v>
      </c>
      <c r="E890" s="80" t="s">
        <v>1061</v>
      </c>
      <c r="F890" s="81">
        <v>0.2238</v>
      </c>
      <c r="G890" s="82">
        <f t="shared" si="13"/>
        <v>1524.1026179999999</v>
      </c>
      <c r="H890" s="83" t="s">
        <v>1058</v>
      </c>
      <c r="I890" s="84">
        <v>1.63</v>
      </c>
      <c r="J890" s="80">
        <v>6</v>
      </c>
    </row>
    <row r="891" spans="1:10" x14ac:dyDescent="0.2">
      <c r="A891" s="77" t="s">
        <v>2387</v>
      </c>
      <c r="B891" s="78" t="s">
        <v>2384</v>
      </c>
      <c r="C891" s="78" t="s">
        <v>1063</v>
      </c>
      <c r="D891" s="79" t="s">
        <v>2385</v>
      </c>
      <c r="E891" s="80" t="s">
        <v>1064</v>
      </c>
      <c r="F891" s="81">
        <v>0.35580000000000001</v>
      </c>
      <c r="G891" s="82">
        <f t="shared" si="13"/>
        <v>2423.0371380000001</v>
      </c>
      <c r="H891" s="83" t="s">
        <v>1058</v>
      </c>
      <c r="I891" s="84">
        <v>4.59</v>
      </c>
      <c r="J891" s="80">
        <v>26</v>
      </c>
    </row>
    <row r="892" spans="1:10" x14ac:dyDescent="0.2">
      <c r="A892" s="77" t="s">
        <v>2388</v>
      </c>
      <c r="B892" s="78" t="s">
        <v>2384</v>
      </c>
      <c r="C892" s="78" t="s">
        <v>1066</v>
      </c>
      <c r="D892" s="79" t="s">
        <v>2385</v>
      </c>
      <c r="E892" s="80" t="s">
        <v>1067</v>
      </c>
      <c r="F892" s="81">
        <v>0.39140000000000003</v>
      </c>
      <c r="G892" s="82">
        <f t="shared" si="13"/>
        <v>2665.477054</v>
      </c>
      <c r="H892" s="83" t="s">
        <v>1058</v>
      </c>
      <c r="I892" s="84">
        <v>5.05</v>
      </c>
      <c r="J892" s="80">
        <v>6</v>
      </c>
    </row>
    <row r="893" spans="1:10" x14ac:dyDescent="0.2">
      <c r="A893" s="77" t="s">
        <v>2389</v>
      </c>
      <c r="B893" s="78" t="s">
        <v>2390</v>
      </c>
      <c r="C893" s="78" t="s">
        <v>1055</v>
      </c>
      <c r="D893" s="79" t="s">
        <v>2391</v>
      </c>
      <c r="E893" s="80" t="s">
        <v>1057</v>
      </c>
      <c r="F893" s="81">
        <v>0.32829999999999998</v>
      </c>
      <c r="G893" s="82">
        <f t="shared" si="13"/>
        <v>2235.7591129999996</v>
      </c>
      <c r="H893" s="83" t="s">
        <v>1068</v>
      </c>
      <c r="I893" s="84">
        <v>1.89</v>
      </c>
      <c r="J893" s="80">
        <v>4</v>
      </c>
    </row>
    <row r="894" spans="1:10" x14ac:dyDescent="0.2">
      <c r="A894" s="77" t="s">
        <v>2392</v>
      </c>
      <c r="B894" s="78" t="s">
        <v>2390</v>
      </c>
      <c r="C894" s="78" t="s">
        <v>1060</v>
      </c>
      <c r="D894" s="79" t="s">
        <v>2391</v>
      </c>
      <c r="E894" s="80" t="s">
        <v>1061</v>
      </c>
      <c r="F894" s="81">
        <v>0.42630000000000001</v>
      </c>
      <c r="G894" s="82">
        <f t="shared" si="13"/>
        <v>2903.1498929999998</v>
      </c>
      <c r="H894" s="83" t="s">
        <v>1068</v>
      </c>
      <c r="I894" s="84">
        <v>2.54</v>
      </c>
      <c r="J894" s="80">
        <v>7</v>
      </c>
    </row>
    <row r="895" spans="1:10" x14ac:dyDescent="0.2">
      <c r="A895" s="77" t="s">
        <v>2393</v>
      </c>
      <c r="B895" s="78" t="s">
        <v>2390</v>
      </c>
      <c r="C895" s="78" t="s">
        <v>1063</v>
      </c>
      <c r="D895" s="79" t="s">
        <v>2391</v>
      </c>
      <c r="E895" s="80" t="s">
        <v>1064</v>
      </c>
      <c r="F895" s="81">
        <v>0.62809999999999999</v>
      </c>
      <c r="G895" s="82">
        <f t="shared" si="13"/>
        <v>4277.4300910000002</v>
      </c>
      <c r="H895" s="83" t="s">
        <v>1068</v>
      </c>
      <c r="I895" s="84">
        <v>3.68</v>
      </c>
      <c r="J895" s="80">
        <v>12</v>
      </c>
    </row>
    <row r="896" spans="1:10" x14ac:dyDescent="0.2">
      <c r="A896" s="77" t="s">
        <v>2394</v>
      </c>
      <c r="B896" s="78" t="s">
        <v>2390</v>
      </c>
      <c r="C896" s="78" t="s">
        <v>1066</v>
      </c>
      <c r="D896" s="79" t="s">
        <v>2391</v>
      </c>
      <c r="E896" s="80" t="s">
        <v>1067</v>
      </c>
      <c r="F896" s="81">
        <v>1.9761</v>
      </c>
      <c r="G896" s="82">
        <f t="shared" si="13"/>
        <v>13457.458370999999</v>
      </c>
      <c r="H896" s="83" t="s">
        <v>1058</v>
      </c>
      <c r="I896" s="84">
        <v>8.06</v>
      </c>
      <c r="J896" s="80">
        <v>24</v>
      </c>
    </row>
    <row r="897" spans="1:10" s="93" customFormat="1" ht="25.5" x14ac:dyDescent="0.2">
      <c r="A897" s="85" t="s">
        <v>2395</v>
      </c>
      <c r="B897" s="86" t="s">
        <v>2396</v>
      </c>
      <c r="C897" s="86" t="s">
        <v>1055</v>
      </c>
      <c r="D897" s="87" t="s">
        <v>2397</v>
      </c>
      <c r="E897" s="88" t="s">
        <v>1057</v>
      </c>
      <c r="F897" s="89">
        <v>0.3044</v>
      </c>
      <c r="G897" s="82">
        <f t="shared" si="13"/>
        <v>2072.997484</v>
      </c>
      <c r="H897" s="90" t="s">
        <v>2326</v>
      </c>
      <c r="I897" s="91">
        <v>1.44</v>
      </c>
      <c r="J897" s="92">
        <v>4</v>
      </c>
    </row>
    <row r="898" spans="1:10" s="93" customFormat="1" ht="25.5" x14ac:dyDescent="0.2">
      <c r="A898" s="85" t="s">
        <v>2398</v>
      </c>
      <c r="B898" s="86" t="s">
        <v>2396</v>
      </c>
      <c r="C898" s="86" t="s">
        <v>1060</v>
      </c>
      <c r="D898" s="87" t="s">
        <v>2397</v>
      </c>
      <c r="E898" s="88" t="s">
        <v>1061</v>
      </c>
      <c r="F898" s="89">
        <v>0.40749999999999997</v>
      </c>
      <c r="G898" s="82">
        <f t="shared" si="13"/>
        <v>2775.1198249999998</v>
      </c>
      <c r="H898" s="90" t="s">
        <v>2326</v>
      </c>
      <c r="I898" s="91">
        <v>1.59</v>
      </c>
      <c r="J898" s="92">
        <v>4</v>
      </c>
    </row>
    <row r="899" spans="1:10" s="93" customFormat="1" ht="25.5" x14ac:dyDescent="0.2">
      <c r="A899" s="85" t="s">
        <v>2399</v>
      </c>
      <c r="B899" s="86" t="s">
        <v>2396</v>
      </c>
      <c r="C899" s="86" t="s">
        <v>1063</v>
      </c>
      <c r="D899" s="87" t="s">
        <v>2397</v>
      </c>
      <c r="E899" s="88" t="s">
        <v>1064</v>
      </c>
      <c r="F899" s="89">
        <v>0.63619999999999999</v>
      </c>
      <c r="G899" s="82">
        <f t="shared" si="13"/>
        <v>4332.5919819999999</v>
      </c>
      <c r="H899" s="90" t="s">
        <v>2326</v>
      </c>
      <c r="I899" s="91">
        <v>1.82</v>
      </c>
      <c r="J899" s="92">
        <v>4</v>
      </c>
    </row>
    <row r="900" spans="1:10" s="93" customFormat="1" ht="25.5" x14ac:dyDescent="0.2">
      <c r="A900" s="85" t="s">
        <v>2400</v>
      </c>
      <c r="B900" s="86" t="s">
        <v>2396</v>
      </c>
      <c r="C900" s="86" t="s">
        <v>1066</v>
      </c>
      <c r="D900" s="87" t="s">
        <v>2397</v>
      </c>
      <c r="E900" s="88" t="s">
        <v>1067</v>
      </c>
      <c r="F900" s="89">
        <v>1.0808</v>
      </c>
      <c r="G900" s="82">
        <f t="shared" si="13"/>
        <v>7360.3668879999996</v>
      </c>
      <c r="H900" s="90" t="s">
        <v>2326</v>
      </c>
      <c r="I900" s="91">
        <v>1.65</v>
      </c>
      <c r="J900" s="92">
        <v>4</v>
      </c>
    </row>
    <row r="901" spans="1:10" s="93" customFormat="1" ht="25.5" x14ac:dyDescent="0.2">
      <c r="A901" s="85" t="s">
        <v>2401</v>
      </c>
      <c r="B901" s="86" t="s">
        <v>2402</v>
      </c>
      <c r="C901" s="86" t="s">
        <v>1055</v>
      </c>
      <c r="D901" s="87" t="s">
        <v>2403</v>
      </c>
      <c r="E901" s="88" t="s">
        <v>1057</v>
      </c>
      <c r="F901" s="89">
        <v>0.1246</v>
      </c>
      <c r="G901" s="82">
        <f t="shared" si="13"/>
        <v>848.53970600000002</v>
      </c>
      <c r="H901" s="90" t="s">
        <v>2326</v>
      </c>
      <c r="I901" s="91">
        <v>1.24</v>
      </c>
      <c r="J901" s="92">
        <v>4</v>
      </c>
    </row>
    <row r="902" spans="1:10" s="93" customFormat="1" ht="25.5" x14ac:dyDescent="0.2">
      <c r="A902" s="85" t="s">
        <v>2404</v>
      </c>
      <c r="B902" s="86" t="s">
        <v>2402</v>
      </c>
      <c r="C902" s="86" t="s">
        <v>1060</v>
      </c>
      <c r="D902" s="87" t="s">
        <v>2403</v>
      </c>
      <c r="E902" s="88" t="s">
        <v>1061</v>
      </c>
      <c r="F902" s="89">
        <v>0.18740000000000001</v>
      </c>
      <c r="G902" s="82">
        <f t="shared" si="13"/>
        <v>1276.214614</v>
      </c>
      <c r="H902" s="90" t="s">
        <v>2326</v>
      </c>
      <c r="I902" s="91">
        <v>1.28</v>
      </c>
      <c r="J902" s="92">
        <v>4</v>
      </c>
    </row>
    <row r="903" spans="1:10" s="93" customFormat="1" ht="25.5" x14ac:dyDescent="0.2">
      <c r="A903" s="85" t="s">
        <v>2405</v>
      </c>
      <c r="B903" s="86" t="s">
        <v>2402</v>
      </c>
      <c r="C903" s="86" t="s">
        <v>1063</v>
      </c>
      <c r="D903" s="87" t="s">
        <v>2403</v>
      </c>
      <c r="E903" s="88" t="s">
        <v>1064</v>
      </c>
      <c r="F903" s="89">
        <v>0.3</v>
      </c>
      <c r="G903" s="82">
        <f t="shared" si="13"/>
        <v>2043.0329999999999</v>
      </c>
      <c r="H903" s="90" t="s">
        <v>2326</v>
      </c>
      <c r="I903" s="91">
        <v>1.26</v>
      </c>
      <c r="J903" s="92">
        <v>4</v>
      </c>
    </row>
    <row r="904" spans="1:10" s="93" customFormat="1" ht="25.5" x14ac:dyDescent="0.2">
      <c r="A904" s="85" t="s">
        <v>2406</v>
      </c>
      <c r="B904" s="86" t="s">
        <v>2402</v>
      </c>
      <c r="C904" s="86" t="s">
        <v>1066</v>
      </c>
      <c r="D904" s="87" t="s">
        <v>2403</v>
      </c>
      <c r="E904" s="88" t="s">
        <v>1067</v>
      </c>
      <c r="F904" s="89">
        <v>0.55979999999999996</v>
      </c>
      <c r="G904" s="82">
        <f t="shared" si="13"/>
        <v>3812.2995779999997</v>
      </c>
      <c r="H904" s="90" t="s">
        <v>2326</v>
      </c>
      <c r="I904" s="91">
        <v>1.35</v>
      </c>
      <c r="J904" s="92">
        <v>4</v>
      </c>
    </row>
    <row r="905" spans="1:10" s="93" customFormat="1" ht="25.5" x14ac:dyDescent="0.2">
      <c r="A905" s="85" t="s">
        <v>2407</v>
      </c>
      <c r="B905" s="86" t="s">
        <v>2408</v>
      </c>
      <c r="C905" s="86" t="s">
        <v>1055</v>
      </c>
      <c r="D905" s="87" t="s">
        <v>2409</v>
      </c>
      <c r="E905" s="88" t="s">
        <v>1057</v>
      </c>
      <c r="F905" s="89">
        <v>12.666</v>
      </c>
      <c r="G905" s="82">
        <f t="shared" ref="G905:G968" si="14">F905*$G$7</f>
        <v>86256.853260000004</v>
      </c>
      <c r="H905" s="90" t="s">
        <v>2326</v>
      </c>
      <c r="I905" s="91">
        <v>16.649999999999999</v>
      </c>
      <c r="J905" s="92">
        <v>30</v>
      </c>
    </row>
    <row r="906" spans="1:10" s="93" customFormat="1" ht="25.5" x14ac:dyDescent="0.2">
      <c r="A906" s="85" t="s">
        <v>2410</v>
      </c>
      <c r="B906" s="86" t="s">
        <v>2408</v>
      </c>
      <c r="C906" s="86" t="s">
        <v>1060</v>
      </c>
      <c r="D906" s="87" t="s">
        <v>2409</v>
      </c>
      <c r="E906" s="88" t="s">
        <v>1061</v>
      </c>
      <c r="F906" s="89">
        <v>20.000299999999999</v>
      </c>
      <c r="G906" s="82">
        <f t="shared" si="14"/>
        <v>136204.24303299998</v>
      </c>
      <c r="H906" s="90" t="s">
        <v>2326</v>
      </c>
      <c r="I906" s="91">
        <v>18.5</v>
      </c>
      <c r="J906" s="92">
        <v>30</v>
      </c>
    </row>
    <row r="907" spans="1:10" s="93" customFormat="1" ht="25.5" x14ac:dyDescent="0.2">
      <c r="A907" s="85" t="s">
        <v>2411</v>
      </c>
      <c r="B907" s="86" t="s">
        <v>2408</v>
      </c>
      <c r="C907" s="86" t="s">
        <v>1063</v>
      </c>
      <c r="D907" s="87" t="s">
        <v>2409</v>
      </c>
      <c r="E907" s="88" t="s">
        <v>1064</v>
      </c>
      <c r="F907" s="89">
        <v>22.000399999999999</v>
      </c>
      <c r="G907" s="82">
        <f t="shared" si="14"/>
        <v>149825.14404399999</v>
      </c>
      <c r="H907" s="90" t="s">
        <v>2326</v>
      </c>
      <c r="I907" s="91">
        <v>34.49</v>
      </c>
      <c r="J907" s="92">
        <v>81</v>
      </c>
    </row>
    <row r="908" spans="1:10" s="93" customFormat="1" ht="25.5" x14ac:dyDescent="0.2">
      <c r="A908" s="85" t="s">
        <v>2412</v>
      </c>
      <c r="B908" s="86" t="s">
        <v>2408</v>
      </c>
      <c r="C908" s="86" t="s">
        <v>1066</v>
      </c>
      <c r="D908" s="87" t="s">
        <v>2409</v>
      </c>
      <c r="E908" s="88" t="s">
        <v>1067</v>
      </c>
      <c r="F908" s="89">
        <v>30.591000000000001</v>
      </c>
      <c r="G908" s="82">
        <f t="shared" si="14"/>
        <v>208328.07501</v>
      </c>
      <c r="H908" s="90" t="s">
        <v>2326</v>
      </c>
      <c r="I908" s="91">
        <v>55.52</v>
      </c>
      <c r="J908" s="92">
        <v>178</v>
      </c>
    </row>
    <row r="909" spans="1:10" s="93" customFormat="1" ht="25.5" x14ac:dyDescent="0.2">
      <c r="A909" s="85" t="s">
        <v>2413</v>
      </c>
      <c r="B909" s="86" t="s">
        <v>2414</v>
      </c>
      <c r="C909" s="86" t="s">
        <v>1055</v>
      </c>
      <c r="D909" s="87" t="s">
        <v>2415</v>
      </c>
      <c r="E909" s="88" t="s">
        <v>1057</v>
      </c>
      <c r="F909" s="89">
        <v>6.1475</v>
      </c>
      <c r="G909" s="82">
        <f t="shared" si="14"/>
        <v>41865.151224999994</v>
      </c>
      <c r="H909" s="90" t="s">
        <v>2326</v>
      </c>
      <c r="I909" s="91">
        <v>45.87</v>
      </c>
      <c r="J909" s="92">
        <v>145</v>
      </c>
    </row>
    <row r="910" spans="1:10" s="93" customFormat="1" ht="25.5" x14ac:dyDescent="0.2">
      <c r="A910" s="85" t="s">
        <v>2416</v>
      </c>
      <c r="B910" s="86" t="s">
        <v>2414</v>
      </c>
      <c r="C910" s="86" t="s">
        <v>1060</v>
      </c>
      <c r="D910" s="87" t="s">
        <v>2415</v>
      </c>
      <c r="E910" s="88" t="s">
        <v>1061</v>
      </c>
      <c r="F910" s="89">
        <v>8.8935999999999993</v>
      </c>
      <c r="G910" s="82">
        <f t="shared" si="14"/>
        <v>60566.394295999991</v>
      </c>
      <c r="H910" s="90" t="s">
        <v>2326</v>
      </c>
      <c r="I910" s="91">
        <v>50.97</v>
      </c>
      <c r="J910" s="92">
        <v>145</v>
      </c>
    </row>
    <row r="911" spans="1:10" s="93" customFormat="1" ht="25.5" x14ac:dyDescent="0.2">
      <c r="A911" s="85" t="s">
        <v>2417</v>
      </c>
      <c r="B911" s="86" t="s">
        <v>2414</v>
      </c>
      <c r="C911" s="86" t="s">
        <v>1063</v>
      </c>
      <c r="D911" s="87" t="s">
        <v>2415</v>
      </c>
      <c r="E911" s="88" t="s">
        <v>1064</v>
      </c>
      <c r="F911" s="89">
        <v>18.147300000000001</v>
      </c>
      <c r="G911" s="82">
        <f t="shared" si="14"/>
        <v>123585.109203</v>
      </c>
      <c r="H911" s="90" t="s">
        <v>2326</v>
      </c>
      <c r="I911" s="91">
        <v>78.17</v>
      </c>
      <c r="J911" s="92">
        <v>145</v>
      </c>
    </row>
    <row r="912" spans="1:10" s="93" customFormat="1" ht="25.5" x14ac:dyDescent="0.2">
      <c r="A912" s="85" t="s">
        <v>2418</v>
      </c>
      <c r="B912" s="86" t="s">
        <v>2414</v>
      </c>
      <c r="C912" s="86" t="s">
        <v>1066</v>
      </c>
      <c r="D912" s="87" t="s">
        <v>2415</v>
      </c>
      <c r="E912" s="88" t="s">
        <v>1067</v>
      </c>
      <c r="F912" s="89">
        <v>27.513500000000001</v>
      </c>
      <c r="G912" s="82">
        <f t="shared" si="14"/>
        <v>187369.96148500001</v>
      </c>
      <c r="H912" s="90" t="s">
        <v>2326</v>
      </c>
      <c r="I912" s="91">
        <v>111.18</v>
      </c>
      <c r="J912" s="92">
        <v>221</v>
      </c>
    </row>
    <row r="913" spans="1:10" s="93" customFormat="1" ht="25.5" x14ac:dyDescent="0.2">
      <c r="A913" s="85" t="s">
        <v>2419</v>
      </c>
      <c r="B913" s="86" t="s">
        <v>2420</v>
      </c>
      <c r="C913" s="86" t="s">
        <v>1055</v>
      </c>
      <c r="D913" s="87" t="s">
        <v>2421</v>
      </c>
      <c r="E913" s="88" t="s">
        <v>1057</v>
      </c>
      <c r="F913" s="89">
        <v>14.6632</v>
      </c>
      <c r="G913" s="82">
        <f t="shared" si="14"/>
        <v>99858.004951999988</v>
      </c>
      <c r="H913" s="90" t="s">
        <v>2326</v>
      </c>
      <c r="I913" s="91">
        <v>58.43</v>
      </c>
      <c r="J913" s="92">
        <v>181</v>
      </c>
    </row>
    <row r="914" spans="1:10" s="93" customFormat="1" ht="25.5" x14ac:dyDescent="0.2">
      <c r="A914" s="85" t="s">
        <v>2422</v>
      </c>
      <c r="B914" s="86" t="s">
        <v>2420</v>
      </c>
      <c r="C914" s="86" t="s">
        <v>1060</v>
      </c>
      <c r="D914" s="87" t="s">
        <v>2421</v>
      </c>
      <c r="E914" s="88" t="s">
        <v>1061</v>
      </c>
      <c r="F914" s="89">
        <v>13.330299999999999</v>
      </c>
      <c r="G914" s="82">
        <f t="shared" si="14"/>
        <v>90780.809332999997</v>
      </c>
      <c r="H914" s="90" t="s">
        <v>2326</v>
      </c>
      <c r="I914" s="91">
        <v>48.45</v>
      </c>
      <c r="J914" s="92">
        <v>158</v>
      </c>
    </row>
    <row r="915" spans="1:10" s="93" customFormat="1" ht="25.5" x14ac:dyDescent="0.2">
      <c r="A915" s="85" t="s">
        <v>2423</v>
      </c>
      <c r="B915" s="86" t="s">
        <v>2420</v>
      </c>
      <c r="C915" s="86" t="s">
        <v>1063</v>
      </c>
      <c r="D915" s="87" t="s">
        <v>2421</v>
      </c>
      <c r="E915" s="88" t="s">
        <v>1064</v>
      </c>
      <c r="F915" s="89">
        <v>12.118499999999999</v>
      </c>
      <c r="G915" s="82">
        <f t="shared" si="14"/>
        <v>82528.318034999989</v>
      </c>
      <c r="H915" s="90" t="s">
        <v>2326</v>
      </c>
      <c r="I915" s="91">
        <v>28.22</v>
      </c>
      <c r="J915" s="92">
        <v>144</v>
      </c>
    </row>
    <row r="916" spans="1:10" s="93" customFormat="1" ht="25.5" x14ac:dyDescent="0.2">
      <c r="A916" s="85" t="s">
        <v>2424</v>
      </c>
      <c r="B916" s="86" t="s">
        <v>2420</v>
      </c>
      <c r="C916" s="86" t="s">
        <v>1066</v>
      </c>
      <c r="D916" s="87" t="s">
        <v>2421</v>
      </c>
      <c r="E916" s="88" t="s">
        <v>1067</v>
      </c>
      <c r="F916" s="89">
        <v>0.5655</v>
      </c>
      <c r="G916" s="82">
        <f t="shared" si="14"/>
        <v>3851.117205</v>
      </c>
      <c r="H916" s="90" t="s">
        <v>2326</v>
      </c>
      <c r="I916" s="91">
        <v>1.1399999999999999</v>
      </c>
      <c r="J916" s="92">
        <v>17</v>
      </c>
    </row>
    <row r="917" spans="1:10" s="93" customFormat="1" ht="25.5" x14ac:dyDescent="0.2">
      <c r="A917" s="85" t="s">
        <v>2425</v>
      </c>
      <c r="B917" s="86" t="s">
        <v>2426</v>
      </c>
      <c r="C917" s="86" t="s">
        <v>1055</v>
      </c>
      <c r="D917" s="87" t="s">
        <v>2427</v>
      </c>
      <c r="E917" s="88" t="s">
        <v>1057</v>
      </c>
      <c r="F917" s="89">
        <v>0.19989999999999999</v>
      </c>
      <c r="G917" s="82">
        <f t="shared" si="14"/>
        <v>1361.3409889999998</v>
      </c>
      <c r="H917" s="90" t="s">
        <v>2326</v>
      </c>
      <c r="I917" s="91">
        <v>1</v>
      </c>
      <c r="J917" s="92">
        <v>9</v>
      </c>
    </row>
    <row r="918" spans="1:10" s="93" customFormat="1" ht="25.5" x14ac:dyDescent="0.2">
      <c r="A918" s="85" t="s">
        <v>2428</v>
      </c>
      <c r="B918" s="86" t="s">
        <v>2426</v>
      </c>
      <c r="C918" s="86" t="s">
        <v>1060</v>
      </c>
      <c r="D918" s="87" t="s">
        <v>2427</v>
      </c>
      <c r="E918" s="88" t="s">
        <v>1061</v>
      </c>
      <c r="F918" s="89">
        <v>7.0697999999999999</v>
      </c>
      <c r="G918" s="82">
        <f t="shared" si="14"/>
        <v>48146.115677999995</v>
      </c>
      <c r="H918" s="90" t="s">
        <v>2326</v>
      </c>
      <c r="I918" s="91">
        <v>34.729999999999997</v>
      </c>
      <c r="J918" s="92">
        <v>92</v>
      </c>
    </row>
    <row r="919" spans="1:10" s="93" customFormat="1" ht="25.5" x14ac:dyDescent="0.2">
      <c r="A919" s="85" t="s">
        <v>2429</v>
      </c>
      <c r="B919" s="86" t="s">
        <v>2426</v>
      </c>
      <c r="C919" s="86" t="s">
        <v>1063</v>
      </c>
      <c r="D919" s="87" t="s">
        <v>2427</v>
      </c>
      <c r="E919" s="88" t="s">
        <v>1064</v>
      </c>
      <c r="F919" s="89">
        <v>11.210900000000001</v>
      </c>
      <c r="G919" s="82">
        <f t="shared" si="14"/>
        <v>76347.462199000001</v>
      </c>
      <c r="H919" s="90" t="s">
        <v>2326</v>
      </c>
      <c r="I919" s="91">
        <v>71.84</v>
      </c>
      <c r="J919" s="92">
        <v>127</v>
      </c>
    </row>
    <row r="920" spans="1:10" s="93" customFormat="1" ht="25.5" x14ac:dyDescent="0.2">
      <c r="A920" s="85" t="s">
        <v>2430</v>
      </c>
      <c r="B920" s="86" t="s">
        <v>2426</v>
      </c>
      <c r="C920" s="86" t="s">
        <v>1066</v>
      </c>
      <c r="D920" s="87" t="s">
        <v>2427</v>
      </c>
      <c r="E920" s="88" t="s">
        <v>1067</v>
      </c>
      <c r="F920" s="89">
        <v>16.798999999999999</v>
      </c>
      <c r="G920" s="82">
        <f t="shared" si="14"/>
        <v>114403.03788999999</v>
      </c>
      <c r="H920" s="90" t="s">
        <v>2326</v>
      </c>
      <c r="I920" s="91">
        <v>80.930000000000007</v>
      </c>
      <c r="J920" s="92">
        <v>171</v>
      </c>
    </row>
    <row r="921" spans="1:10" s="93" customFormat="1" ht="25.5" x14ac:dyDescent="0.2">
      <c r="A921" s="85" t="s">
        <v>2431</v>
      </c>
      <c r="B921" s="86" t="s">
        <v>2432</v>
      </c>
      <c r="C921" s="86" t="s">
        <v>1055</v>
      </c>
      <c r="D921" s="87" t="s">
        <v>2433</v>
      </c>
      <c r="E921" s="88" t="s">
        <v>1057</v>
      </c>
      <c r="F921" s="89">
        <v>1.9187000000000001</v>
      </c>
      <c r="G921" s="82">
        <f t="shared" si="14"/>
        <v>13066.558057</v>
      </c>
      <c r="H921" s="90" t="s">
        <v>2326</v>
      </c>
      <c r="I921" s="91">
        <v>19.28</v>
      </c>
      <c r="J921" s="92">
        <v>49</v>
      </c>
    </row>
    <row r="922" spans="1:10" s="93" customFormat="1" ht="25.5" x14ac:dyDescent="0.2">
      <c r="A922" s="85" t="s">
        <v>2434</v>
      </c>
      <c r="B922" s="86" t="s">
        <v>2432</v>
      </c>
      <c r="C922" s="86" t="s">
        <v>1060</v>
      </c>
      <c r="D922" s="87" t="s">
        <v>2433</v>
      </c>
      <c r="E922" s="88" t="s">
        <v>1061</v>
      </c>
      <c r="F922" s="89">
        <v>6.5923999999999996</v>
      </c>
      <c r="G922" s="82">
        <f t="shared" si="14"/>
        <v>44894.969163999995</v>
      </c>
      <c r="H922" s="90" t="s">
        <v>2326</v>
      </c>
      <c r="I922" s="91">
        <v>52.51</v>
      </c>
      <c r="J922" s="92">
        <v>95</v>
      </c>
    </row>
    <row r="923" spans="1:10" s="93" customFormat="1" ht="25.5" x14ac:dyDescent="0.2">
      <c r="A923" s="85" t="s">
        <v>2435</v>
      </c>
      <c r="B923" s="86" t="s">
        <v>2432</v>
      </c>
      <c r="C923" s="86" t="s">
        <v>1063</v>
      </c>
      <c r="D923" s="87" t="s">
        <v>2433</v>
      </c>
      <c r="E923" s="88" t="s">
        <v>1064</v>
      </c>
      <c r="F923" s="89">
        <v>10.514799999999999</v>
      </c>
      <c r="G923" s="82">
        <f t="shared" si="14"/>
        <v>71606.944627999997</v>
      </c>
      <c r="H923" s="90" t="s">
        <v>2326</v>
      </c>
      <c r="I923" s="91">
        <v>63.26</v>
      </c>
      <c r="J923" s="92">
        <v>108</v>
      </c>
    </row>
    <row r="924" spans="1:10" s="93" customFormat="1" ht="25.5" x14ac:dyDescent="0.2">
      <c r="A924" s="85" t="s">
        <v>2436</v>
      </c>
      <c r="B924" s="86" t="s">
        <v>2432</v>
      </c>
      <c r="C924" s="86" t="s">
        <v>1066</v>
      </c>
      <c r="D924" s="87" t="s">
        <v>2433</v>
      </c>
      <c r="E924" s="88" t="s">
        <v>1067</v>
      </c>
      <c r="F924" s="89">
        <v>15.5504</v>
      </c>
      <c r="G924" s="82">
        <f t="shared" si="14"/>
        <v>105899.93454399999</v>
      </c>
      <c r="H924" s="90" t="s">
        <v>2326</v>
      </c>
      <c r="I924" s="91">
        <v>80.849999999999994</v>
      </c>
      <c r="J924" s="92">
        <v>139</v>
      </c>
    </row>
    <row r="925" spans="1:10" s="93" customFormat="1" ht="25.5" x14ac:dyDescent="0.2">
      <c r="A925" s="85" t="s">
        <v>2437</v>
      </c>
      <c r="B925" s="86" t="s">
        <v>2438</v>
      </c>
      <c r="C925" s="86" t="s">
        <v>1055</v>
      </c>
      <c r="D925" s="87" t="s">
        <v>2439</v>
      </c>
      <c r="E925" s="88" t="s">
        <v>1057</v>
      </c>
      <c r="F925" s="89">
        <v>3.7631999999999999</v>
      </c>
      <c r="G925" s="82">
        <f t="shared" si="14"/>
        <v>25627.805951999999</v>
      </c>
      <c r="H925" s="90" t="s">
        <v>2326</v>
      </c>
      <c r="I925" s="91">
        <v>32.049999999999997</v>
      </c>
      <c r="J925" s="92">
        <v>51</v>
      </c>
    </row>
    <row r="926" spans="1:10" s="93" customFormat="1" ht="25.5" x14ac:dyDescent="0.2">
      <c r="A926" s="85" t="s">
        <v>2440</v>
      </c>
      <c r="B926" s="86" t="s">
        <v>2438</v>
      </c>
      <c r="C926" s="86" t="s">
        <v>1060</v>
      </c>
      <c r="D926" s="87" t="s">
        <v>2439</v>
      </c>
      <c r="E926" s="88" t="s">
        <v>1061</v>
      </c>
      <c r="F926" s="89">
        <v>7.4550999999999998</v>
      </c>
      <c r="G926" s="82">
        <f t="shared" si="14"/>
        <v>50770.051060999998</v>
      </c>
      <c r="H926" s="90" t="s">
        <v>2326</v>
      </c>
      <c r="I926" s="91">
        <v>44.5</v>
      </c>
      <c r="J926" s="92">
        <v>77</v>
      </c>
    </row>
    <row r="927" spans="1:10" s="93" customFormat="1" ht="25.5" x14ac:dyDescent="0.2">
      <c r="A927" s="85" t="s">
        <v>2441</v>
      </c>
      <c r="B927" s="86" t="s">
        <v>2438</v>
      </c>
      <c r="C927" s="86" t="s">
        <v>1063</v>
      </c>
      <c r="D927" s="87" t="s">
        <v>2439</v>
      </c>
      <c r="E927" s="88" t="s">
        <v>1064</v>
      </c>
      <c r="F927" s="89">
        <v>9.8534000000000006</v>
      </c>
      <c r="G927" s="82">
        <f t="shared" si="14"/>
        <v>67102.737873999999</v>
      </c>
      <c r="H927" s="90" t="s">
        <v>2326</v>
      </c>
      <c r="I927" s="91">
        <v>55.62</v>
      </c>
      <c r="J927" s="92">
        <v>93</v>
      </c>
    </row>
    <row r="928" spans="1:10" s="93" customFormat="1" ht="25.5" x14ac:dyDescent="0.2">
      <c r="A928" s="85" t="s">
        <v>2442</v>
      </c>
      <c r="B928" s="86" t="s">
        <v>2438</v>
      </c>
      <c r="C928" s="86" t="s">
        <v>1066</v>
      </c>
      <c r="D928" s="87" t="s">
        <v>2439</v>
      </c>
      <c r="E928" s="88" t="s">
        <v>1067</v>
      </c>
      <c r="F928" s="89">
        <v>13.299899999999999</v>
      </c>
      <c r="G928" s="82">
        <f t="shared" si="14"/>
        <v>90573.781988999996</v>
      </c>
      <c r="H928" s="90" t="s">
        <v>2326</v>
      </c>
      <c r="I928" s="91">
        <v>70.02</v>
      </c>
      <c r="J928" s="92">
        <v>125</v>
      </c>
    </row>
    <row r="929" spans="1:10" s="93" customFormat="1" ht="25.5" x14ac:dyDescent="0.2">
      <c r="A929" s="85" t="s">
        <v>2443</v>
      </c>
      <c r="B929" s="86" t="s">
        <v>2444</v>
      </c>
      <c r="C929" s="86" t="s">
        <v>1055</v>
      </c>
      <c r="D929" s="87" t="s">
        <v>2445</v>
      </c>
      <c r="E929" s="88" t="s">
        <v>1057</v>
      </c>
      <c r="F929" s="89">
        <v>2.1871</v>
      </c>
      <c r="G929" s="82">
        <f t="shared" si="14"/>
        <v>14894.391581</v>
      </c>
      <c r="H929" s="90" t="s">
        <v>2326</v>
      </c>
      <c r="I929" s="91">
        <v>21.88</v>
      </c>
      <c r="J929" s="92">
        <v>43</v>
      </c>
    </row>
    <row r="930" spans="1:10" s="93" customFormat="1" ht="25.5" x14ac:dyDescent="0.2">
      <c r="A930" s="85" t="s">
        <v>2446</v>
      </c>
      <c r="B930" s="86" t="s">
        <v>2444</v>
      </c>
      <c r="C930" s="86" t="s">
        <v>1060</v>
      </c>
      <c r="D930" s="87" t="s">
        <v>2445</v>
      </c>
      <c r="E930" s="88" t="s">
        <v>1061</v>
      </c>
      <c r="F930" s="89">
        <v>5.4001999999999999</v>
      </c>
      <c r="G930" s="82">
        <f t="shared" si="14"/>
        <v>36775.956021999998</v>
      </c>
      <c r="H930" s="90" t="s">
        <v>2326</v>
      </c>
      <c r="I930" s="91">
        <v>36.32</v>
      </c>
      <c r="J930" s="92">
        <v>66</v>
      </c>
    </row>
    <row r="931" spans="1:10" s="93" customFormat="1" ht="25.5" x14ac:dyDescent="0.2">
      <c r="A931" s="85" t="s">
        <v>2447</v>
      </c>
      <c r="B931" s="86" t="s">
        <v>2444</v>
      </c>
      <c r="C931" s="86" t="s">
        <v>1063</v>
      </c>
      <c r="D931" s="87" t="s">
        <v>2445</v>
      </c>
      <c r="E931" s="88" t="s">
        <v>1064</v>
      </c>
      <c r="F931" s="89">
        <v>8.3289000000000009</v>
      </c>
      <c r="G931" s="82">
        <f t="shared" si="14"/>
        <v>56720.725179000001</v>
      </c>
      <c r="H931" s="90" t="s">
        <v>2326</v>
      </c>
      <c r="I931" s="91">
        <v>49.64</v>
      </c>
      <c r="J931" s="92">
        <v>86</v>
      </c>
    </row>
    <row r="932" spans="1:10" s="93" customFormat="1" ht="25.5" x14ac:dyDescent="0.2">
      <c r="A932" s="85" t="s">
        <v>2448</v>
      </c>
      <c r="B932" s="86" t="s">
        <v>2444</v>
      </c>
      <c r="C932" s="86" t="s">
        <v>1066</v>
      </c>
      <c r="D932" s="87" t="s">
        <v>2445</v>
      </c>
      <c r="E932" s="88" t="s">
        <v>1067</v>
      </c>
      <c r="F932" s="89">
        <v>8.9844000000000008</v>
      </c>
      <c r="G932" s="82">
        <f t="shared" si="14"/>
        <v>61184.752284000002</v>
      </c>
      <c r="H932" s="90" t="s">
        <v>2326</v>
      </c>
      <c r="I932" s="91">
        <v>59.71</v>
      </c>
      <c r="J932" s="92">
        <v>100</v>
      </c>
    </row>
    <row r="933" spans="1:10" s="93" customFormat="1" ht="25.5" x14ac:dyDescent="0.2">
      <c r="A933" s="85" t="s">
        <v>2449</v>
      </c>
      <c r="B933" s="86" t="s">
        <v>2450</v>
      </c>
      <c r="C933" s="86" t="s">
        <v>1055</v>
      </c>
      <c r="D933" s="87" t="s">
        <v>2451</v>
      </c>
      <c r="E933" s="88" t="s">
        <v>1057</v>
      </c>
      <c r="F933" s="89">
        <v>3.4925999999999999</v>
      </c>
      <c r="G933" s="82">
        <f t="shared" si="14"/>
        <v>23784.990185999999</v>
      </c>
      <c r="H933" s="90" t="s">
        <v>2326</v>
      </c>
      <c r="I933" s="91">
        <v>26.15</v>
      </c>
      <c r="J933" s="92">
        <v>48</v>
      </c>
    </row>
    <row r="934" spans="1:10" s="93" customFormat="1" ht="25.5" x14ac:dyDescent="0.2">
      <c r="A934" s="85" t="s">
        <v>2452</v>
      </c>
      <c r="B934" s="86" t="s">
        <v>2450</v>
      </c>
      <c r="C934" s="86" t="s">
        <v>1060</v>
      </c>
      <c r="D934" s="87" t="s">
        <v>2451</v>
      </c>
      <c r="E934" s="88" t="s">
        <v>1061</v>
      </c>
      <c r="F934" s="89">
        <v>6.0301</v>
      </c>
      <c r="G934" s="82">
        <f t="shared" si="14"/>
        <v>41065.644310999996</v>
      </c>
      <c r="H934" s="90" t="s">
        <v>2326</v>
      </c>
      <c r="I934" s="91">
        <v>35.92</v>
      </c>
      <c r="J934" s="92">
        <v>65</v>
      </c>
    </row>
    <row r="935" spans="1:10" s="93" customFormat="1" ht="25.5" x14ac:dyDescent="0.2">
      <c r="A935" s="85" t="s">
        <v>2453</v>
      </c>
      <c r="B935" s="86" t="s">
        <v>2450</v>
      </c>
      <c r="C935" s="86" t="s">
        <v>1063</v>
      </c>
      <c r="D935" s="87" t="s">
        <v>2451</v>
      </c>
      <c r="E935" s="88" t="s">
        <v>1064</v>
      </c>
      <c r="F935" s="89">
        <v>7.8585000000000003</v>
      </c>
      <c r="G935" s="82">
        <f t="shared" si="14"/>
        <v>53517.249434999998</v>
      </c>
      <c r="H935" s="90" t="s">
        <v>2326</v>
      </c>
      <c r="I935" s="91">
        <v>44.31</v>
      </c>
      <c r="J935" s="92">
        <v>79</v>
      </c>
    </row>
    <row r="936" spans="1:10" s="93" customFormat="1" ht="25.5" x14ac:dyDescent="0.2">
      <c r="A936" s="85" t="s">
        <v>2454</v>
      </c>
      <c r="B936" s="86" t="s">
        <v>2450</v>
      </c>
      <c r="C936" s="86" t="s">
        <v>1066</v>
      </c>
      <c r="D936" s="87" t="s">
        <v>2451</v>
      </c>
      <c r="E936" s="88" t="s">
        <v>1067</v>
      </c>
      <c r="F936" s="89">
        <v>10.0967</v>
      </c>
      <c r="G936" s="82">
        <f t="shared" si="14"/>
        <v>68759.637636999993</v>
      </c>
      <c r="H936" s="90" t="s">
        <v>2326</v>
      </c>
      <c r="I936" s="91">
        <v>54.7</v>
      </c>
      <c r="J936" s="92">
        <v>101</v>
      </c>
    </row>
    <row r="937" spans="1:10" s="93" customFormat="1" ht="25.5" x14ac:dyDescent="0.2">
      <c r="A937" s="85" t="s">
        <v>2455</v>
      </c>
      <c r="B937" s="86" t="s">
        <v>2456</v>
      </c>
      <c r="C937" s="86" t="s">
        <v>1055</v>
      </c>
      <c r="D937" s="87" t="s">
        <v>2457</v>
      </c>
      <c r="E937" s="88" t="s">
        <v>1057</v>
      </c>
      <c r="F937" s="89">
        <v>2.7039</v>
      </c>
      <c r="G937" s="82">
        <f t="shared" si="14"/>
        <v>18413.856428999999</v>
      </c>
      <c r="H937" s="90" t="s">
        <v>2326</v>
      </c>
      <c r="I937" s="91">
        <v>20.03</v>
      </c>
      <c r="J937" s="92">
        <v>41</v>
      </c>
    </row>
    <row r="938" spans="1:10" s="93" customFormat="1" ht="25.5" x14ac:dyDescent="0.2">
      <c r="A938" s="85" t="s">
        <v>2458</v>
      </c>
      <c r="B938" s="86" t="s">
        <v>2456</v>
      </c>
      <c r="C938" s="86" t="s">
        <v>1060</v>
      </c>
      <c r="D938" s="87" t="s">
        <v>2457</v>
      </c>
      <c r="E938" s="88" t="s">
        <v>1061</v>
      </c>
      <c r="F938" s="89">
        <v>4.5776000000000003</v>
      </c>
      <c r="G938" s="82">
        <f t="shared" si="14"/>
        <v>31173.959536000002</v>
      </c>
      <c r="H938" s="90" t="s">
        <v>2326</v>
      </c>
      <c r="I938" s="91">
        <v>30.12</v>
      </c>
      <c r="J938" s="92">
        <v>59</v>
      </c>
    </row>
    <row r="939" spans="1:10" s="93" customFormat="1" ht="25.5" x14ac:dyDescent="0.2">
      <c r="A939" s="85" t="s">
        <v>2459</v>
      </c>
      <c r="B939" s="86" t="s">
        <v>2456</v>
      </c>
      <c r="C939" s="86" t="s">
        <v>1063</v>
      </c>
      <c r="D939" s="87" t="s">
        <v>2457</v>
      </c>
      <c r="E939" s="88" t="s">
        <v>1064</v>
      </c>
      <c r="F939" s="89">
        <v>6.6902999999999997</v>
      </c>
      <c r="G939" s="82">
        <f t="shared" si="14"/>
        <v>45561.678932999996</v>
      </c>
      <c r="H939" s="90" t="s">
        <v>2326</v>
      </c>
      <c r="I939" s="91">
        <v>38.72</v>
      </c>
      <c r="J939" s="92">
        <v>72</v>
      </c>
    </row>
    <row r="940" spans="1:10" s="93" customFormat="1" ht="25.5" x14ac:dyDescent="0.2">
      <c r="A940" s="85" t="s">
        <v>2460</v>
      </c>
      <c r="B940" s="86" t="s">
        <v>2456</v>
      </c>
      <c r="C940" s="86" t="s">
        <v>1066</v>
      </c>
      <c r="D940" s="87" t="s">
        <v>2457</v>
      </c>
      <c r="E940" s="88" t="s">
        <v>1067</v>
      </c>
      <c r="F940" s="89">
        <v>7.6731999999999996</v>
      </c>
      <c r="G940" s="82">
        <f t="shared" si="14"/>
        <v>52255.336051999991</v>
      </c>
      <c r="H940" s="90" t="s">
        <v>2326</v>
      </c>
      <c r="I940" s="91">
        <v>52.06</v>
      </c>
      <c r="J940" s="92">
        <v>120</v>
      </c>
    </row>
    <row r="941" spans="1:10" s="93" customFormat="1" ht="25.5" x14ac:dyDescent="0.2">
      <c r="A941" s="85" t="s">
        <v>2461</v>
      </c>
      <c r="B941" s="86" t="s">
        <v>2462</v>
      </c>
      <c r="C941" s="86" t="s">
        <v>1055</v>
      </c>
      <c r="D941" s="87" t="s">
        <v>2463</v>
      </c>
      <c r="E941" s="88" t="s">
        <v>1057</v>
      </c>
      <c r="F941" s="89">
        <v>3.4708999999999999</v>
      </c>
      <c r="G941" s="82">
        <f t="shared" si="14"/>
        <v>23637.210798999997</v>
      </c>
      <c r="H941" s="90" t="s">
        <v>2326</v>
      </c>
      <c r="I941" s="91">
        <v>19.329999999999998</v>
      </c>
      <c r="J941" s="92">
        <v>52</v>
      </c>
    </row>
    <row r="942" spans="1:10" s="93" customFormat="1" ht="25.5" x14ac:dyDescent="0.2">
      <c r="A942" s="85" t="s">
        <v>2464</v>
      </c>
      <c r="B942" s="86" t="s">
        <v>2462</v>
      </c>
      <c r="C942" s="86" t="s">
        <v>1060</v>
      </c>
      <c r="D942" s="87" t="s">
        <v>2463</v>
      </c>
      <c r="E942" s="88" t="s">
        <v>1061</v>
      </c>
      <c r="F942" s="89">
        <v>4.9054000000000002</v>
      </c>
      <c r="G942" s="82">
        <f t="shared" si="14"/>
        <v>33406.313593999999</v>
      </c>
      <c r="H942" s="90" t="s">
        <v>2326</v>
      </c>
      <c r="I942" s="91">
        <v>19.09</v>
      </c>
      <c r="J942" s="92">
        <v>80</v>
      </c>
    </row>
    <row r="943" spans="1:10" s="93" customFormat="1" ht="25.5" x14ac:dyDescent="0.2">
      <c r="A943" s="85" t="s">
        <v>2465</v>
      </c>
      <c r="B943" s="86" t="s">
        <v>2462</v>
      </c>
      <c r="C943" s="86" t="s">
        <v>1063</v>
      </c>
      <c r="D943" s="87" t="s">
        <v>2463</v>
      </c>
      <c r="E943" s="88" t="s">
        <v>1064</v>
      </c>
      <c r="F943" s="89">
        <v>8.3350000000000009</v>
      </c>
      <c r="G943" s="82">
        <f t="shared" si="14"/>
        <v>56762.26685</v>
      </c>
      <c r="H943" s="90" t="s">
        <v>2326</v>
      </c>
      <c r="I943" s="91">
        <v>35.44</v>
      </c>
      <c r="J943" s="92">
        <v>108</v>
      </c>
    </row>
    <row r="944" spans="1:10" s="93" customFormat="1" ht="25.5" x14ac:dyDescent="0.2">
      <c r="A944" s="85" t="s">
        <v>2466</v>
      </c>
      <c r="B944" s="86" t="s">
        <v>2462</v>
      </c>
      <c r="C944" s="86" t="s">
        <v>1066</v>
      </c>
      <c r="D944" s="87" t="s">
        <v>2463</v>
      </c>
      <c r="E944" s="88" t="s">
        <v>1067</v>
      </c>
      <c r="F944" s="89">
        <v>15.1288</v>
      </c>
      <c r="G944" s="82">
        <f t="shared" si="14"/>
        <v>103028.792168</v>
      </c>
      <c r="H944" s="90" t="s">
        <v>2326</v>
      </c>
      <c r="I944" s="91">
        <v>62.02</v>
      </c>
      <c r="J944" s="92">
        <v>200</v>
      </c>
    </row>
    <row r="945" spans="1:10" s="93" customFormat="1" ht="25.5" x14ac:dyDescent="0.2">
      <c r="A945" s="85" t="s">
        <v>2467</v>
      </c>
      <c r="B945" s="86" t="s">
        <v>2468</v>
      </c>
      <c r="C945" s="86" t="s">
        <v>1055</v>
      </c>
      <c r="D945" s="87" t="s">
        <v>2469</v>
      </c>
      <c r="E945" s="88" t="s">
        <v>1057</v>
      </c>
      <c r="F945" s="89">
        <v>1.4958</v>
      </c>
      <c r="G945" s="82">
        <f t="shared" si="14"/>
        <v>10186.562538</v>
      </c>
      <c r="H945" s="90" t="s">
        <v>2326</v>
      </c>
      <c r="I945" s="91">
        <v>13.7</v>
      </c>
      <c r="J945" s="92">
        <v>31</v>
      </c>
    </row>
    <row r="946" spans="1:10" s="93" customFormat="1" ht="25.5" x14ac:dyDescent="0.2">
      <c r="A946" s="85" t="s">
        <v>2470</v>
      </c>
      <c r="B946" s="86" t="s">
        <v>2468</v>
      </c>
      <c r="C946" s="86" t="s">
        <v>1060</v>
      </c>
      <c r="D946" s="87" t="s">
        <v>2469</v>
      </c>
      <c r="E946" s="88" t="s">
        <v>1061</v>
      </c>
      <c r="F946" s="89">
        <v>3.1947999999999999</v>
      </c>
      <c r="G946" s="82">
        <f t="shared" si="14"/>
        <v>21756.939427999998</v>
      </c>
      <c r="H946" s="90" t="s">
        <v>2326</v>
      </c>
      <c r="I946" s="91">
        <v>21.24</v>
      </c>
      <c r="J946" s="92">
        <v>49</v>
      </c>
    </row>
    <row r="947" spans="1:10" s="93" customFormat="1" ht="25.5" x14ac:dyDescent="0.2">
      <c r="A947" s="85" t="s">
        <v>2471</v>
      </c>
      <c r="B947" s="86" t="s">
        <v>2468</v>
      </c>
      <c r="C947" s="86" t="s">
        <v>1063</v>
      </c>
      <c r="D947" s="87" t="s">
        <v>2469</v>
      </c>
      <c r="E947" s="88" t="s">
        <v>1064</v>
      </c>
      <c r="F947" s="89">
        <v>5.1501999999999999</v>
      </c>
      <c r="G947" s="82">
        <f t="shared" si="14"/>
        <v>35073.428521999995</v>
      </c>
      <c r="H947" s="90" t="s">
        <v>2326</v>
      </c>
      <c r="I947" s="91">
        <v>32.26</v>
      </c>
      <c r="J947" s="92">
        <v>72</v>
      </c>
    </row>
    <row r="948" spans="1:10" s="93" customFormat="1" ht="25.5" x14ac:dyDescent="0.2">
      <c r="A948" s="85" t="s">
        <v>2472</v>
      </c>
      <c r="B948" s="86" t="s">
        <v>2468</v>
      </c>
      <c r="C948" s="86" t="s">
        <v>1066</v>
      </c>
      <c r="D948" s="87" t="s">
        <v>2469</v>
      </c>
      <c r="E948" s="88" t="s">
        <v>1067</v>
      </c>
      <c r="F948" s="89">
        <v>6.6595000000000004</v>
      </c>
      <c r="G948" s="82">
        <f t="shared" si="14"/>
        <v>45351.927544999999</v>
      </c>
      <c r="H948" s="90" t="s">
        <v>2326</v>
      </c>
      <c r="I948" s="91">
        <v>41.75</v>
      </c>
      <c r="J948" s="92">
        <v>123</v>
      </c>
    </row>
    <row r="949" spans="1:10" s="93" customFormat="1" ht="25.5" x14ac:dyDescent="0.2">
      <c r="A949" s="85" t="s">
        <v>2473</v>
      </c>
      <c r="B949" s="86" t="s">
        <v>2474</v>
      </c>
      <c r="C949" s="86" t="s">
        <v>1055</v>
      </c>
      <c r="D949" s="87" t="s">
        <v>2475</v>
      </c>
      <c r="E949" s="88" t="s">
        <v>1057</v>
      </c>
      <c r="F949" s="89">
        <v>2.7784</v>
      </c>
      <c r="G949" s="82">
        <f t="shared" si="14"/>
        <v>18921.209623999999</v>
      </c>
      <c r="H949" s="90" t="s">
        <v>2326</v>
      </c>
      <c r="I949" s="91">
        <v>17.34</v>
      </c>
      <c r="J949" s="92">
        <v>35</v>
      </c>
    </row>
    <row r="950" spans="1:10" s="93" customFormat="1" ht="25.5" x14ac:dyDescent="0.2">
      <c r="A950" s="85" t="s">
        <v>2476</v>
      </c>
      <c r="B950" s="86" t="s">
        <v>2474</v>
      </c>
      <c r="C950" s="86" t="s">
        <v>1060</v>
      </c>
      <c r="D950" s="87" t="s">
        <v>2475</v>
      </c>
      <c r="E950" s="88" t="s">
        <v>1061</v>
      </c>
      <c r="F950" s="89">
        <v>4.0919999999999996</v>
      </c>
      <c r="G950" s="82">
        <f t="shared" si="14"/>
        <v>27866.970119999994</v>
      </c>
      <c r="H950" s="90" t="s">
        <v>2326</v>
      </c>
      <c r="I950" s="91">
        <v>24.07</v>
      </c>
      <c r="J950" s="92">
        <v>48</v>
      </c>
    </row>
    <row r="951" spans="1:10" s="93" customFormat="1" ht="25.5" x14ac:dyDescent="0.2">
      <c r="A951" s="85" t="s">
        <v>2477</v>
      </c>
      <c r="B951" s="86" t="s">
        <v>2474</v>
      </c>
      <c r="C951" s="86" t="s">
        <v>1063</v>
      </c>
      <c r="D951" s="87" t="s">
        <v>2475</v>
      </c>
      <c r="E951" s="88" t="s">
        <v>1064</v>
      </c>
      <c r="F951" s="89">
        <v>5.9435000000000002</v>
      </c>
      <c r="G951" s="82">
        <f t="shared" si="14"/>
        <v>40475.888785000003</v>
      </c>
      <c r="H951" s="90" t="s">
        <v>2326</v>
      </c>
      <c r="I951" s="91">
        <v>32.409999999999997</v>
      </c>
      <c r="J951" s="92">
        <v>63</v>
      </c>
    </row>
    <row r="952" spans="1:10" s="93" customFormat="1" ht="25.5" x14ac:dyDescent="0.2">
      <c r="A952" s="85" t="s">
        <v>2478</v>
      </c>
      <c r="B952" s="86" t="s">
        <v>2474</v>
      </c>
      <c r="C952" s="86" t="s">
        <v>1066</v>
      </c>
      <c r="D952" s="87" t="s">
        <v>2475</v>
      </c>
      <c r="E952" s="88" t="s">
        <v>1067</v>
      </c>
      <c r="F952" s="89">
        <v>7.9109999999999996</v>
      </c>
      <c r="G952" s="82">
        <f t="shared" si="14"/>
        <v>53874.780209999997</v>
      </c>
      <c r="H952" s="90" t="s">
        <v>2326</v>
      </c>
      <c r="I952" s="91">
        <v>40.07</v>
      </c>
      <c r="J952" s="92">
        <v>83</v>
      </c>
    </row>
    <row r="953" spans="1:10" s="93" customFormat="1" ht="25.5" x14ac:dyDescent="0.2">
      <c r="A953" s="85" t="s">
        <v>2479</v>
      </c>
      <c r="B953" s="86" t="s">
        <v>2480</v>
      </c>
      <c r="C953" s="86" t="s">
        <v>1055</v>
      </c>
      <c r="D953" s="87" t="s">
        <v>2481</v>
      </c>
      <c r="E953" s="88" t="s">
        <v>1057</v>
      </c>
      <c r="F953" s="89">
        <v>2.1071</v>
      </c>
      <c r="G953" s="82">
        <f t="shared" si="14"/>
        <v>14349.582780999999</v>
      </c>
      <c r="H953" s="90" t="s">
        <v>2326</v>
      </c>
      <c r="I953" s="91">
        <v>14.05</v>
      </c>
      <c r="J953" s="92">
        <v>28</v>
      </c>
    </row>
    <row r="954" spans="1:10" s="93" customFormat="1" ht="25.5" x14ac:dyDescent="0.2">
      <c r="A954" s="85" t="s">
        <v>2482</v>
      </c>
      <c r="B954" s="86" t="s">
        <v>2480</v>
      </c>
      <c r="C954" s="86" t="s">
        <v>1060</v>
      </c>
      <c r="D954" s="87" t="s">
        <v>2481</v>
      </c>
      <c r="E954" s="88" t="s">
        <v>1061</v>
      </c>
      <c r="F954" s="89">
        <v>3.4070999999999998</v>
      </c>
      <c r="G954" s="82">
        <f t="shared" si="14"/>
        <v>23202.725780999997</v>
      </c>
      <c r="H954" s="90" t="s">
        <v>2326</v>
      </c>
      <c r="I954" s="91">
        <v>21.15</v>
      </c>
      <c r="J954" s="92">
        <v>47</v>
      </c>
    </row>
    <row r="955" spans="1:10" s="93" customFormat="1" ht="25.5" x14ac:dyDescent="0.2">
      <c r="A955" s="85" t="s">
        <v>2483</v>
      </c>
      <c r="B955" s="86" t="s">
        <v>2480</v>
      </c>
      <c r="C955" s="86" t="s">
        <v>1063</v>
      </c>
      <c r="D955" s="87" t="s">
        <v>2481</v>
      </c>
      <c r="E955" s="88" t="s">
        <v>1064</v>
      </c>
      <c r="F955" s="89">
        <v>4.7750000000000004</v>
      </c>
      <c r="G955" s="82">
        <f t="shared" si="14"/>
        <v>32518.275250000002</v>
      </c>
      <c r="H955" s="90" t="s">
        <v>2326</v>
      </c>
      <c r="I955" s="91">
        <v>27.91</v>
      </c>
      <c r="J955" s="92">
        <v>54</v>
      </c>
    </row>
    <row r="956" spans="1:10" s="93" customFormat="1" ht="25.5" x14ac:dyDescent="0.2">
      <c r="A956" s="85" t="s">
        <v>2484</v>
      </c>
      <c r="B956" s="86" t="s">
        <v>2480</v>
      </c>
      <c r="C956" s="86" t="s">
        <v>1066</v>
      </c>
      <c r="D956" s="87" t="s">
        <v>2481</v>
      </c>
      <c r="E956" s="88" t="s">
        <v>1067</v>
      </c>
      <c r="F956" s="89">
        <v>6.2004999999999999</v>
      </c>
      <c r="G956" s="82">
        <f t="shared" si="14"/>
        <v>42226.087054999996</v>
      </c>
      <c r="H956" s="90" t="s">
        <v>2326</v>
      </c>
      <c r="I956" s="91">
        <v>42.73</v>
      </c>
      <c r="J956" s="92">
        <v>77</v>
      </c>
    </row>
    <row r="957" spans="1:10" s="93" customFormat="1" ht="25.5" x14ac:dyDescent="0.2">
      <c r="A957" s="85" t="s">
        <v>2485</v>
      </c>
      <c r="B957" s="86" t="s">
        <v>2486</v>
      </c>
      <c r="C957" s="86" t="s">
        <v>1055</v>
      </c>
      <c r="D957" s="87" t="s">
        <v>2487</v>
      </c>
      <c r="E957" s="88" t="s">
        <v>1057</v>
      </c>
      <c r="F957" s="89">
        <v>1.1734</v>
      </c>
      <c r="G957" s="82">
        <f t="shared" si="14"/>
        <v>7990.9830739999998</v>
      </c>
      <c r="H957" s="90" t="s">
        <v>2326</v>
      </c>
      <c r="I957" s="91">
        <v>10.81</v>
      </c>
      <c r="J957" s="92">
        <v>27</v>
      </c>
    </row>
    <row r="958" spans="1:10" s="93" customFormat="1" ht="25.5" x14ac:dyDescent="0.2">
      <c r="A958" s="85" t="s">
        <v>2488</v>
      </c>
      <c r="B958" s="86" t="s">
        <v>2486</v>
      </c>
      <c r="C958" s="86" t="s">
        <v>1060</v>
      </c>
      <c r="D958" s="87" t="s">
        <v>2487</v>
      </c>
      <c r="E958" s="88" t="s">
        <v>1061</v>
      </c>
      <c r="F958" s="89">
        <v>2.8913000000000002</v>
      </c>
      <c r="G958" s="82">
        <f t="shared" si="14"/>
        <v>19690.071043</v>
      </c>
      <c r="H958" s="90" t="s">
        <v>2326</v>
      </c>
      <c r="I958" s="91">
        <v>19.73</v>
      </c>
      <c r="J958" s="92">
        <v>43</v>
      </c>
    </row>
    <row r="959" spans="1:10" s="93" customFormat="1" ht="25.5" x14ac:dyDescent="0.2">
      <c r="A959" s="85" t="s">
        <v>2489</v>
      </c>
      <c r="B959" s="86" t="s">
        <v>2486</v>
      </c>
      <c r="C959" s="86" t="s">
        <v>1063</v>
      </c>
      <c r="D959" s="87" t="s">
        <v>2487</v>
      </c>
      <c r="E959" s="88" t="s">
        <v>1064</v>
      </c>
      <c r="F959" s="89">
        <v>4.6227</v>
      </c>
      <c r="G959" s="82">
        <f t="shared" si="14"/>
        <v>31481.095496999998</v>
      </c>
      <c r="H959" s="90" t="s">
        <v>2326</v>
      </c>
      <c r="I959" s="91">
        <v>28.08</v>
      </c>
      <c r="J959" s="92">
        <v>56</v>
      </c>
    </row>
    <row r="960" spans="1:10" s="93" customFormat="1" ht="25.5" x14ac:dyDescent="0.2">
      <c r="A960" s="85" t="s">
        <v>2490</v>
      </c>
      <c r="B960" s="86" t="s">
        <v>2486</v>
      </c>
      <c r="C960" s="86" t="s">
        <v>1066</v>
      </c>
      <c r="D960" s="87" t="s">
        <v>2487</v>
      </c>
      <c r="E960" s="88" t="s">
        <v>1067</v>
      </c>
      <c r="F960" s="89">
        <v>6.4512999999999998</v>
      </c>
      <c r="G960" s="82">
        <f t="shared" si="14"/>
        <v>43934.062642999997</v>
      </c>
      <c r="H960" s="90" t="s">
        <v>2326</v>
      </c>
      <c r="I960" s="91">
        <v>35.200000000000003</v>
      </c>
      <c r="J960" s="92">
        <v>69</v>
      </c>
    </row>
    <row r="961" spans="1:10" s="93" customFormat="1" ht="25.5" x14ac:dyDescent="0.2">
      <c r="A961" s="85" t="s">
        <v>2491</v>
      </c>
      <c r="B961" s="86" t="s">
        <v>2492</v>
      </c>
      <c r="C961" s="86" t="s">
        <v>1055</v>
      </c>
      <c r="D961" s="87" t="s">
        <v>2493</v>
      </c>
      <c r="E961" s="88" t="s">
        <v>1057</v>
      </c>
      <c r="F961" s="89">
        <v>0.7722</v>
      </c>
      <c r="G961" s="82">
        <f t="shared" si="14"/>
        <v>5258.7669419999993</v>
      </c>
      <c r="H961" s="90" t="s">
        <v>2326</v>
      </c>
      <c r="I961" s="91">
        <v>7.73</v>
      </c>
      <c r="J961" s="92">
        <v>25</v>
      </c>
    </row>
    <row r="962" spans="1:10" s="93" customFormat="1" ht="25.5" x14ac:dyDescent="0.2">
      <c r="A962" s="85" t="s">
        <v>2494</v>
      </c>
      <c r="B962" s="86" t="s">
        <v>2492</v>
      </c>
      <c r="C962" s="86" t="s">
        <v>1060</v>
      </c>
      <c r="D962" s="87" t="s">
        <v>2493</v>
      </c>
      <c r="E962" s="88" t="s">
        <v>1061</v>
      </c>
      <c r="F962" s="89">
        <v>1.9529000000000001</v>
      </c>
      <c r="G962" s="82">
        <f t="shared" si="14"/>
        <v>13299.463819000001</v>
      </c>
      <c r="H962" s="90" t="s">
        <v>2326</v>
      </c>
      <c r="I962" s="91">
        <v>13.51</v>
      </c>
      <c r="J962" s="92">
        <v>39</v>
      </c>
    </row>
    <row r="963" spans="1:10" s="93" customFormat="1" ht="25.5" x14ac:dyDescent="0.2">
      <c r="A963" s="85" t="s">
        <v>2495</v>
      </c>
      <c r="B963" s="86" t="s">
        <v>2492</v>
      </c>
      <c r="C963" s="86" t="s">
        <v>1063</v>
      </c>
      <c r="D963" s="87" t="s">
        <v>2493</v>
      </c>
      <c r="E963" s="88" t="s">
        <v>1064</v>
      </c>
      <c r="F963" s="89">
        <v>3.4548000000000001</v>
      </c>
      <c r="G963" s="82">
        <f t="shared" si="14"/>
        <v>23527.568027999998</v>
      </c>
      <c r="H963" s="90" t="s">
        <v>2326</v>
      </c>
      <c r="I963" s="91">
        <v>20.97</v>
      </c>
      <c r="J963" s="92">
        <v>58</v>
      </c>
    </row>
    <row r="964" spans="1:10" s="93" customFormat="1" ht="25.5" x14ac:dyDescent="0.2">
      <c r="A964" s="85" t="s">
        <v>2496</v>
      </c>
      <c r="B964" s="86" t="s">
        <v>2492</v>
      </c>
      <c r="C964" s="86" t="s">
        <v>1066</v>
      </c>
      <c r="D964" s="87" t="s">
        <v>2493</v>
      </c>
      <c r="E964" s="88" t="s">
        <v>1067</v>
      </c>
      <c r="F964" s="89">
        <v>4.8383000000000003</v>
      </c>
      <c r="G964" s="82">
        <f t="shared" si="14"/>
        <v>32949.355213000003</v>
      </c>
      <c r="H964" s="90" t="s">
        <v>2326</v>
      </c>
      <c r="I964" s="91">
        <v>27.87</v>
      </c>
      <c r="J964" s="92">
        <v>88</v>
      </c>
    </row>
    <row r="965" spans="1:10" s="93" customFormat="1" ht="25.5" x14ac:dyDescent="0.2">
      <c r="A965" s="85" t="s">
        <v>2497</v>
      </c>
      <c r="B965" s="86" t="s">
        <v>2498</v>
      </c>
      <c r="C965" s="86" t="s">
        <v>1055</v>
      </c>
      <c r="D965" s="87" t="s">
        <v>2499</v>
      </c>
      <c r="E965" s="88" t="s">
        <v>1057</v>
      </c>
      <c r="F965" s="89">
        <v>1.7353000000000001</v>
      </c>
      <c r="G965" s="82">
        <f t="shared" si="14"/>
        <v>11817.583882999999</v>
      </c>
      <c r="H965" s="90" t="s">
        <v>2326</v>
      </c>
      <c r="I965" s="91">
        <v>10.99</v>
      </c>
      <c r="J965" s="92">
        <v>24</v>
      </c>
    </row>
    <row r="966" spans="1:10" s="93" customFormat="1" ht="25.5" x14ac:dyDescent="0.2">
      <c r="A966" s="85" t="s">
        <v>2500</v>
      </c>
      <c r="B966" s="86" t="s">
        <v>2498</v>
      </c>
      <c r="C966" s="86" t="s">
        <v>1060</v>
      </c>
      <c r="D966" s="87" t="s">
        <v>2499</v>
      </c>
      <c r="E966" s="88" t="s">
        <v>1061</v>
      </c>
      <c r="F966" s="89">
        <v>2.6556000000000002</v>
      </c>
      <c r="G966" s="82">
        <f t="shared" si="14"/>
        <v>18084.928115999999</v>
      </c>
      <c r="H966" s="90" t="s">
        <v>2326</v>
      </c>
      <c r="I966" s="91">
        <v>14.6</v>
      </c>
      <c r="J966" s="92">
        <v>33</v>
      </c>
    </row>
    <row r="967" spans="1:10" s="93" customFormat="1" ht="25.5" x14ac:dyDescent="0.2">
      <c r="A967" s="85" t="s">
        <v>2501</v>
      </c>
      <c r="B967" s="86" t="s">
        <v>2498</v>
      </c>
      <c r="C967" s="86" t="s">
        <v>1063</v>
      </c>
      <c r="D967" s="87" t="s">
        <v>2499</v>
      </c>
      <c r="E967" s="88" t="s">
        <v>1064</v>
      </c>
      <c r="F967" s="89">
        <v>3.7761999999999998</v>
      </c>
      <c r="G967" s="82">
        <f t="shared" si="14"/>
        <v>25716.337381999998</v>
      </c>
      <c r="H967" s="90" t="s">
        <v>2326</v>
      </c>
      <c r="I967" s="91">
        <v>19.149999999999999</v>
      </c>
      <c r="J967" s="92">
        <v>47</v>
      </c>
    </row>
    <row r="968" spans="1:10" s="93" customFormat="1" ht="25.5" x14ac:dyDescent="0.2">
      <c r="A968" s="85" t="s">
        <v>2502</v>
      </c>
      <c r="B968" s="86" t="s">
        <v>2498</v>
      </c>
      <c r="C968" s="86" t="s">
        <v>1066</v>
      </c>
      <c r="D968" s="87" t="s">
        <v>2499</v>
      </c>
      <c r="E968" s="88" t="s">
        <v>1067</v>
      </c>
      <c r="F968" s="89">
        <v>5.9942000000000002</v>
      </c>
      <c r="G968" s="82">
        <f t="shared" si="14"/>
        <v>40821.161361999999</v>
      </c>
      <c r="H968" s="90" t="s">
        <v>2326</v>
      </c>
      <c r="I968" s="91">
        <v>23.46</v>
      </c>
      <c r="J968" s="92">
        <v>60</v>
      </c>
    </row>
    <row r="969" spans="1:10" s="93" customFormat="1" ht="25.5" x14ac:dyDescent="0.2">
      <c r="A969" s="85" t="s">
        <v>2503</v>
      </c>
      <c r="B969" s="86" t="s">
        <v>2504</v>
      </c>
      <c r="C969" s="86" t="s">
        <v>1055</v>
      </c>
      <c r="D969" s="87" t="s">
        <v>2505</v>
      </c>
      <c r="E969" s="88" t="s">
        <v>1057</v>
      </c>
      <c r="F969" s="89">
        <v>1.2614000000000001</v>
      </c>
      <c r="G969" s="82">
        <f t="shared" ref="G969:G1032" si="15">F969*$G$7</f>
        <v>8590.2727539999996</v>
      </c>
      <c r="H969" s="90" t="s">
        <v>2326</v>
      </c>
      <c r="I969" s="91">
        <v>8.85</v>
      </c>
      <c r="J969" s="92">
        <v>21</v>
      </c>
    </row>
    <row r="970" spans="1:10" s="93" customFormat="1" ht="25.5" x14ac:dyDescent="0.2">
      <c r="A970" s="85" t="s">
        <v>2506</v>
      </c>
      <c r="B970" s="86" t="s">
        <v>2504</v>
      </c>
      <c r="C970" s="86" t="s">
        <v>1060</v>
      </c>
      <c r="D970" s="87" t="s">
        <v>2505</v>
      </c>
      <c r="E970" s="88" t="s">
        <v>1061</v>
      </c>
      <c r="F970" s="89">
        <v>2.1333000000000002</v>
      </c>
      <c r="G970" s="82">
        <f t="shared" si="15"/>
        <v>14528.007663</v>
      </c>
      <c r="H970" s="90" t="s">
        <v>2326</v>
      </c>
      <c r="I970" s="91">
        <v>13.39</v>
      </c>
      <c r="J970" s="92">
        <v>33</v>
      </c>
    </row>
    <row r="971" spans="1:10" s="93" customFormat="1" ht="25.5" x14ac:dyDescent="0.2">
      <c r="A971" s="85" t="s">
        <v>2507</v>
      </c>
      <c r="B971" s="86" t="s">
        <v>2504</v>
      </c>
      <c r="C971" s="86" t="s">
        <v>1063</v>
      </c>
      <c r="D971" s="87" t="s">
        <v>2505</v>
      </c>
      <c r="E971" s="88" t="s">
        <v>1064</v>
      </c>
      <c r="F971" s="89">
        <v>3.1857000000000002</v>
      </c>
      <c r="G971" s="82">
        <f t="shared" si="15"/>
        <v>21694.967427</v>
      </c>
      <c r="H971" s="90" t="s">
        <v>2326</v>
      </c>
      <c r="I971" s="91">
        <v>18.260000000000002</v>
      </c>
      <c r="J971" s="92">
        <v>51</v>
      </c>
    </row>
    <row r="972" spans="1:10" s="93" customFormat="1" ht="25.5" x14ac:dyDescent="0.2">
      <c r="A972" s="85" t="s">
        <v>2508</v>
      </c>
      <c r="B972" s="86" t="s">
        <v>2504</v>
      </c>
      <c r="C972" s="86" t="s">
        <v>1066</v>
      </c>
      <c r="D972" s="87" t="s">
        <v>2505</v>
      </c>
      <c r="E972" s="88" t="s">
        <v>1067</v>
      </c>
      <c r="F972" s="89">
        <v>4.9438000000000004</v>
      </c>
      <c r="G972" s="82">
        <f t="shared" si="15"/>
        <v>33667.821818000004</v>
      </c>
      <c r="H972" s="90" t="s">
        <v>2326</v>
      </c>
      <c r="I972" s="91">
        <v>26.96</v>
      </c>
      <c r="J972" s="92">
        <v>83</v>
      </c>
    </row>
    <row r="973" spans="1:10" s="93" customFormat="1" ht="25.5" x14ac:dyDescent="0.2">
      <c r="A973" s="85" t="s">
        <v>2509</v>
      </c>
      <c r="B973" s="86" t="s">
        <v>2510</v>
      </c>
      <c r="C973" s="86" t="s">
        <v>1055</v>
      </c>
      <c r="D973" s="87" t="s">
        <v>2511</v>
      </c>
      <c r="E973" s="88" t="s">
        <v>1057</v>
      </c>
      <c r="F973" s="89">
        <v>1.4563999999999999</v>
      </c>
      <c r="G973" s="82">
        <f t="shared" si="15"/>
        <v>9918.2442039999987</v>
      </c>
      <c r="H973" s="90" t="s">
        <v>2326</v>
      </c>
      <c r="I973" s="91">
        <v>11.07</v>
      </c>
      <c r="J973" s="92">
        <v>30</v>
      </c>
    </row>
    <row r="974" spans="1:10" s="93" customFormat="1" ht="25.5" x14ac:dyDescent="0.2">
      <c r="A974" s="85" t="s">
        <v>2512</v>
      </c>
      <c r="B974" s="86" t="s">
        <v>2510</v>
      </c>
      <c r="C974" s="86" t="s">
        <v>1060</v>
      </c>
      <c r="D974" s="87" t="s">
        <v>2511</v>
      </c>
      <c r="E974" s="88" t="s">
        <v>1061</v>
      </c>
      <c r="F974" s="89">
        <v>2.3653</v>
      </c>
      <c r="G974" s="82">
        <f t="shared" si="15"/>
        <v>16107.953183</v>
      </c>
      <c r="H974" s="90" t="s">
        <v>2326</v>
      </c>
      <c r="I974" s="91">
        <v>15.66</v>
      </c>
      <c r="J974" s="92">
        <v>38</v>
      </c>
    </row>
    <row r="975" spans="1:10" s="93" customFormat="1" ht="25.5" x14ac:dyDescent="0.2">
      <c r="A975" s="85" t="s">
        <v>2513</v>
      </c>
      <c r="B975" s="86" t="s">
        <v>2510</v>
      </c>
      <c r="C975" s="86" t="s">
        <v>1063</v>
      </c>
      <c r="D975" s="87" t="s">
        <v>2511</v>
      </c>
      <c r="E975" s="88" t="s">
        <v>1064</v>
      </c>
      <c r="F975" s="89">
        <v>2.9584999999999999</v>
      </c>
      <c r="G975" s="82">
        <f t="shared" si="15"/>
        <v>20147.710434999997</v>
      </c>
      <c r="H975" s="90" t="s">
        <v>2326</v>
      </c>
      <c r="I975" s="91">
        <v>18.95</v>
      </c>
      <c r="J975" s="92">
        <v>48</v>
      </c>
    </row>
    <row r="976" spans="1:10" s="93" customFormat="1" ht="25.5" x14ac:dyDescent="0.2">
      <c r="A976" s="85" t="s">
        <v>2514</v>
      </c>
      <c r="B976" s="86" t="s">
        <v>2510</v>
      </c>
      <c r="C976" s="86" t="s">
        <v>1066</v>
      </c>
      <c r="D976" s="87" t="s">
        <v>2511</v>
      </c>
      <c r="E976" s="88" t="s">
        <v>1067</v>
      </c>
      <c r="F976" s="89">
        <v>3.7071999999999998</v>
      </c>
      <c r="G976" s="82">
        <f t="shared" si="15"/>
        <v>25246.439791999997</v>
      </c>
      <c r="H976" s="90" t="s">
        <v>2326</v>
      </c>
      <c r="I976" s="91">
        <v>20.13</v>
      </c>
      <c r="J976" s="92">
        <v>48</v>
      </c>
    </row>
    <row r="977" spans="1:10" s="93" customFormat="1" ht="25.5" x14ac:dyDescent="0.2">
      <c r="A977" s="85" t="s">
        <v>2515</v>
      </c>
      <c r="B977" s="86" t="s">
        <v>2516</v>
      </c>
      <c r="C977" s="86" t="s">
        <v>1055</v>
      </c>
      <c r="D977" s="87" t="s">
        <v>2517</v>
      </c>
      <c r="E977" s="88" t="s">
        <v>1057</v>
      </c>
      <c r="F977" s="89">
        <v>0.17599999999999999</v>
      </c>
      <c r="G977" s="82">
        <f t="shared" si="15"/>
        <v>1198.57936</v>
      </c>
      <c r="H977" s="90" t="s">
        <v>2326</v>
      </c>
      <c r="I977" s="91">
        <v>2.63</v>
      </c>
      <c r="J977" s="92">
        <v>8</v>
      </c>
    </row>
    <row r="978" spans="1:10" s="93" customFormat="1" ht="25.5" x14ac:dyDescent="0.2">
      <c r="A978" s="85" t="s">
        <v>2518</v>
      </c>
      <c r="B978" s="86" t="s">
        <v>2516</v>
      </c>
      <c r="C978" s="86" t="s">
        <v>1060</v>
      </c>
      <c r="D978" s="87" t="s">
        <v>2517</v>
      </c>
      <c r="E978" s="88" t="s">
        <v>1061</v>
      </c>
      <c r="F978" s="89">
        <v>0.32840000000000003</v>
      </c>
      <c r="G978" s="82">
        <f t="shared" si="15"/>
        <v>2236.4401240000002</v>
      </c>
      <c r="H978" s="90" t="s">
        <v>2326</v>
      </c>
      <c r="I978" s="91">
        <v>4.3</v>
      </c>
      <c r="J978" s="92">
        <v>17</v>
      </c>
    </row>
    <row r="979" spans="1:10" s="93" customFormat="1" ht="25.5" x14ac:dyDescent="0.2">
      <c r="A979" s="85" t="s">
        <v>2519</v>
      </c>
      <c r="B979" s="86" t="s">
        <v>2516</v>
      </c>
      <c r="C979" s="86" t="s">
        <v>1063</v>
      </c>
      <c r="D979" s="87" t="s">
        <v>2517</v>
      </c>
      <c r="E979" s="88" t="s">
        <v>1064</v>
      </c>
      <c r="F979" s="89">
        <v>0.97519999999999996</v>
      </c>
      <c r="G979" s="82">
        <f t="shared" si="15"/>
        <v>6641.2192719999994</v>
      </c>
      <c r="H979" s="90" t="s">
        <v>2326</v>
      </c>
      <c r="I979" s="91">
        <v>8.3000000000000007</v>
      </c>
      <c r="J979" s="92">
        <v>22</v>
      </c>
    </row>
    <row r="980" spans="1:10" s="93" customFormat="1" ht="25.5" x14ac:dyDescent="0.2">
      <c r="A980" s="85" t="s">
        <v>2520</v>
      </c>
      <c r="B980" s="86" t="s">
        <v>2516</v>
      </c>
      <c r="C980" s="86" t="s">
        <v>1066</v>
      </c>
      <c r="D980" s="87" t="s">
        <v>2517</v>
      </c>
      <c r="E980" s="88" t="s">
        <v>1067</v>
      </c>
      <c r="F980" s="89">
        <v>2.8978000000000002</v>
      </c>
      <c r="G980" s="82">
        <f t="shared" si="15"/>
        <v>19734.336758000001</v>
      </c>
      <c r="H980" s="90" t="s">
        <v>2326</v>
      </c>
      <c r="I980" s="91">
        <v>19.170000000000002</v>
      </c>
      <c r="J980" s="92">
        <v>47</v>
      </c>
    </row>
    <row r="981" spans="1:10" s="93" customFormat="1" ht="25.5" x14ac:dyDescent="0.2">
      <c r="A981" s="85" t="s">
        <v>2521</v>
      </c>
      <c r="B981" s="86" t="s">
        <v>2522</v>
      </c>
      <c r="C981" s="86" t="s">
        <v>1055</v>
      </c>
      <c r="D981" s="87" t="s">
        <v>2523</v>
      </c>
      <c r="E981" s="88" t="s">
        <v>1057</v>
      </c>
      <c r="F981" s="89">
        <v>2.5991</v>
      </c>
      <c r="G981" s="82">
        <f t="shared" si="15"/>
        <v>17700.156900999998</v>
      </c>
      <c r="H981" s="90" t="s">
        <v>2326</v>
      </c>
      <c r="I981" s="91">
        <v>4.66</v>
      </c>
      <c r="J981" s="92">
        <v>12</v>
      </c>
    </row>
    <row r="982" spans="1:10" s="93" customFormat="1" ht="25.5" x14ac:dyDescent="0.2">
      <c r="A982" s="85" t="s">
        <v>2524</v>
      </c>
      <c r="B982" s="86" t="s">
        <v>2522</v>
      </c>
      <c r="C982" s="86" t="s">
        <v>1060</v>
      </c>
      <c r="D982" s="87" t="s">
        <v>2523</v>
      </c>
      <c r="E982" s="88" t="s">
        <v>1061</v>
      </c>
      <c r="F982" s="89">
        <v>4.1760999999999999</v>
      </c>
      <c r="G982" s="82">
        <f t="shared" si="15"/>
        <v>28439.700370999999</v>
      </c>
      <c r="H982" s="90" t="s">
        <v>2326</v>
      </c>
      <c r="I982" s="91">
        <v>7.61</v>
      </c>
      <c r="J982" s="92">
        <v>27</v>
      </c>
    </row>
    <row r="983" spans="1:10" s="93" customFormat="1" ht="25.5" x14ac:dyDescent="0.2">
      <c r="A983" s="85" t="s">
        <v>2525</v>
      </c>
      <c r="B983" s="86" t="s">
        <v>2522</v>
      </c>
      <c r="C983" s="86" t="s">
        <v>1063</v>
      </c>
      <c r="D983" s="87" t="s">
        <v>2523</v>
      </c>
      <c r="E983" s="88" t="s">
        <v>1064</v>
      </c>
      <c r="F983" s="89">
        <v>6.6351000000000004</v>
      </c>
      <c r="G983" s="82">
        <f t="shared" si="15"/>
        <v>45185.760861000002</v>
      </c>
      <c r="H983" s="90" t="s">
        <v>2326</v>
      </c>
      <c r="I983" s="91">
        <v>13.05</v>
      </c>
      <c r="J983" s="92">
        <v>49</v>
      </c>
    </row>
    <row r="984" spans="1:10" s="93" customFormat="1" ht="25.5" x14ac:dyDescent="0.2">
      <c r="A984" s="85" t="s">
        <v>2526</v>
      </c>
      <c r="B984" s="86" t="s">
        <v>2522</v>
      </c>
      <c r="C984" s="86" t="s">
        <v>1066</v>
      </c>
      <c r="D984" s="87" t="s">
        <v>2523</v>
      </c>
      <c r="E984" s="88" t="s">
        <v>1067</v>
      </c>
      <c r="F984" s="89">
        <v>14.2319</v>
      </c>
      <c r="G984" s="82">
        <f t="shared" si="15"/>
        <v>96920.804508999994</v>
      </c>
      <c r="H984" s="90" t="s">
        <v>2326</v>
      </c>
      <c r="I984" s="91">
        <v>36.479999999999997</v>
      </c>
      <c r="J984" s="92">
        <v>156</v>
      </c>
    </row>
    <row r="985" spans="1:10" s="93" customFormat="1" ht="25.5" x14ac:dyDescent="0.2">
      <c r="A985" s="85" t="s">
        <v>2527</v>
      </c>
      <c r="B985" s="86" t="s">
        <v>2528</v>
      </c>
      <c r="C985" s="86" t="s">
        <v>1055</v>
      </c>
      <c r="D985" s="87" t="s">
        <v>2529</v>
      </c>
      <c r="E985" s="88" t="s">
        <v>1057</v>
      </c>
      <c r="F985" s="89">
        <v>1.1705000000000001</v>
      </c>
      <c r="G985" s="82">
        <f t="shared" si="15"/>
        <v>7971.2337550000002</v>
      </c>
      <c r="H985" s="90" t="s">
        <v>2326</v>
      </c>
      <c r="I985" s="91">
        <v>3.22</v>
      </c>
      <c r="J985" s="92">
        <v>15</v>
      </c>
    </row>
    <row r="986" spans="1:10" s="93" customFormat="1" ht="25.5" x14ac:dyDescent="0.2">
      <c r="A986" s="85" t="s">
        <v>2530</v>
      </c>
      <c r="B986" s="86" t="s">
        <v>2528</v>
      </c>
      <c r="C986" s="86" t="s">
        <v>1060</v>
      </c>
      <c r="D986" s="87" t="s">
        <v>2529</v>
      </c>
      <c r="E986" s="88" t="s">
        <v>1061</v>
      </c>
      <c r="F986" s="89">
        <v>2.1291000000000002</v>
      </c>
      <c r="G986" s="82">
        <f t="shared" si="15"/>
        <v>14499.405201000001</v>
      </c>
      <c r="H986" s="90" t="s">
        <v>2326</v>
      </c>
      <c r="I986" s="91">
        <v>7.94</v>
      </c>
      <c r="J986" s="92">
        <v>33</v>
      </c>
    </row>
    <row r="987" spans="1:10" s="93" customFormat="1" ht="25.5" x14ac:dyDescent="0.2">
      <c r="A987" s="85" t="s">
        <v>2531</v>
      </c>
      <c r="B987" s="86" t="s">
        <v>2528</v>
      </c>
      <c r="C987" s="86" t="s">
        <v>1063</v>
      </c>
      <c r="D987" s="87" t="s">
        <v>2529</v>
      </c>
      <c r="E987" s="88" t="s">
        <v>1064</v>
      </c>
      <c r="F987" s="89">
        <v>4.7595999999999998</v>
      </c>
      <c r="G987" s="82">
        <f t="shared" si="15"/>
        <v>32413.399555999997</v>
      </c>
      <c r="H987" s="90" t="s">
        <v>2326</v>
      </c>
      <c r="I987" s="91">
        <v>19.84</v>
      </c>
      <c r="J987" s="92">
        <v>76</v>
      </c>
    </row>
    <row r="988" spans="1:10" s="93" customFormat="1" ht="25.5" x14ac:dyDescent="0.2">
      <c r="A988" s="85" t="s">
        <v>2532</v>
      </c>
      <c r="B988" s="86" t="s">
        <v>2528</v>
      </c>
      <c r="C988" s="86" t="s">
        <v>1066</v>
      </c>
      <c r="D988" s="87" t="s">
        <v>2529</v>
      </c>
      <c r="E988" s="88" t="s">
        <v>1067</v>
      </c>
      <c r="F988" s="89">
        <v>12.232200000000001</v>
      </c>
      <c r="G988" s="82">
        <f t="shared" si="15"/>
        <v>83302.627542000002</v>
      </c>
      <c r="H988" s="90" t="s">
        <v>2326</v>
      </c>
      <c r="I988" s="91">
        <v>48.38</v>
      </c>
      <c r="J988" s="92">
        <v>167</v>
      </c>
    </row>
    <row r="989" spans="1:10" s="93" customFormat="1" ht="25.5" x14ac:dyDescent="0.2">
      <c r="A989" s="85" t="s">
        <v>2533</v>
      </c>
      <c r="B989" s="86" t="s">
        <v>2534</v>
      </c>
      <c r="C989" s="86" t="s">
        <v>1055</v>
      </c>
      <c r="D989" s="87" t="s">
        <v>2535</v>
      </c>
      <c r="E989" s="88" t="s">
        <v>1057</v>
      </c>
      <c r="F989" s="89">
        <v>0.25030000000000002</v>
      </c>
      <c r="G989" s="82">
        <f t="shared" si="15"/>
        <v>1704.5705330000001</v>
      </c>
      <c r="H989" s="90" t="s">
        <v>2326</v>
      </c>
      <c r="I989" s="91">
        <v>2.71</v>
      </c>
      <c r="J989" s="92">
        <v>10</v>
      </c>
    </row>
    <row r="990" spans="1:10" s="93" customFormat="1" ht="25.5" x14ac:dyDescent="0.2">
      <c r="A990" s="85" t="s">
        <v>2536</v>
      </c>
      <c r="B990" s="86" t="s">
        <v>2534</v>
      </c>
      <c r="C990" s="86" t="s">
        <v>1060</v>
      </c>
      <c r="D990" s="87" t="s">
        <v>2535</v>
      </c>
      <c r="E990" s="88" t="s">
        <v>1061</v>
      </c>
      <c r="F990" s="89">
        <v>0.73629999999999995</v>
      </c>
      <c r="G990" s="82">
        <f t="shared" si="15"/>
        <v>5014.2839929999991</v>
      </c>
      <c r="H990" s="90" t="s">
        <v>2326</v>
      </c>
      <c r="I990" s="91">
        <v>5.59</v>
      </c>
      <c r="J990" s="92">
        <v>28</v>
      </c>
    </row>
    <row r="991" spans="1:10" s="93" customFormat="1" ht="25.5" x14ac:dyDescent="0.2">
      <c r="A991" s="85" t="s">
        <v>2537</v>
      </c>
      <c r="B991" s="86" t="s">
        <v>2534</v>
      </c>
      <c r="C991" s="86" t="s">
        <v>1063</v>
      </c>
      <c r="D991" s="87" t="s">
        <v>2535</v>
      </c>
      <c r="E991" s="88" t="s">
        <v>1064</v>
      </c>
      <c r="F991" s="89">
        <v>1.764</v>
      </c>
      <c r="G991" s="82">
        <f t="shared" si="15"/>
        <v>12013.034039999999</v>
      </c>
      <c r="H991" s="90" t="s">
        <v>2326</v>
      </c>
      <c r="I991" s="91">
        <v>10.93</v>
      </c>
      <c r="J991" s="92">
        <v>49</v>
      </c>
    </row>
    <row r="992" spans="1:10" s="93" customFormat="1" ht="25.5" x14ac:dyDescent="0.2">
      <c r="A992" s="85" t="s">
        <v>2538</v>
      </c>
      <c r="B992" s="86" t="s">
        <v>2534</v>
      </c>
      <c r="C992" s="86" t="s">
        <v>1066</v>
      </c>
      <c r="D992" s="87" t="s">
        <v>2535</v>
      </c>
      <c r="E992" s="88" t="s">
        <v>1067</v>
      </c>
      <c r="F992" s="89">
        <v>5.0449000000000002</v>
      </c>
      <c r="G992" s="82">
        <f t="shared" si="15"/>
        <v>34356.323939000002</v>
      </c>
      <c r="H992" s="90" t="s">
        <v>2326</v>
      </c>
      <c r="I992" s="91">
        <v>23.53</v>
      </c>
      <c r="J992" s="92">
        <v>105</v>
      </c>
    </row>
    <row r="993" spans="1:10" s="93" customFormat="1" ht="25.5" x14ac:dyDescent="0.2">
      <c r="A993" s="85" t="s">
        <v>2539</v>
      </c>
      <c r="B993" s="86" t="s">
        <v>2540</v>
      </c>
      <c r="C993" s="86" t="s">
        <v>1055</v>
      </c>
      <c r="D993" s="87" t="s">
        <v>2541</v>
      </c>
      <c r="E993" s="88" t="s">
        <v>1057</v>
      </c>
      <c r="F993" s="89">
        <v>0.62029999999999996</v>
      </c>
      <c r="G993" s="82">
        <f t="shared" si="15"/>
        <v>4224.3112329999994</v>
      </c>
      <c r="H993" s="90" t="s">
        <v>2326</v>
      </c>
      <c r="I993" s="91">
        <v>4.43</v>
      </c>
      <c r="J993" s="92">
        <v>13</v>
      </c>
    </row>
    <row r="994" spans="1:10" s="93" customFormat="1" ht="25.5" x14ac:dyDescent="0.2">
      <c r="A994" s="85" t="s">
        <v>2542</v>
      </c>
      <c r="B994" s="86" t="s">
        <v>2540</v>
      </c>
      <c r="C994" s="86" t="s">
        <v>1060</v>
      </c>
      <c r="D994" s="87" t="s">
        <v>2541</v>
      </c>
      <c r="E994" s="88" t="s">
        <v>1061</v>
      </c>
      <c r="F994" s="89">
        <v>1.1994</v>
      </c>
      <c r="G994" s="82">
        <f t="shared" si="15"/>
        <v>8168.0459339999998</v>
      </c>
      <c r="H994" s="90" t="s">
        <v>2326</v>
      </c>
      <c r="I994" s="91">
        <v>6.98</v>
      </c>
      <c r="J994" s="92">
        <v>24</v>
      </c>
    </row>
    <row r="995" spans="1:10" s="93" customFormat="1" ht="25.5" x14ac:dyDescent="0.2">
      <c r="A995" s="85" t="s">
        <v>2543</v>
      </c>
      <c r="B995" s="86" t="s">
        <v>2540</v>
      </c>
      <c r="C995" s="86" t="s">
        <v>1063</v>
      </c>
      <c r="D995" s="87" t="s">
        <v>2541</v>
      </c>
      <c r="E995" s="88" t="s">
        <v>1064</v>
      </c>
      <c r="F995" s="89">
        <v>2.5621999999999998</v>
      </c>
      <c r="G995" s="82">
        <f t="shared" si="15"/>
        <v>17448.863841999999</v>
      </c>
      <c r="H995" s="90" t="s">
        <v>2326</v>
      </c>
      <c r="I995" s="91">
        <v>11.83</v>
      </c>
      <c r="J995" s="92">
        <v>50</v>
      </c>
    </row>
    <row r="996" spans="1:10" s="93" customFormat="1" ht="25.5" x14ac:dyDescent="0.2">
      <c r="A996" s="85" t="s">
        <v>2544</v>
      </c>
      <c r="B996" s="86" t="s">
        <v>2540</v>
      </c>
      <c r="C996" s="86" t="s">
        <v>1066</v>
      </c>
      <c r="D996" s="87" t="s">
        <v>2541</v>
      </c>
      <c r="E996" s="88" t="s">
        <v>1067</v>
      </c>
      <c r="F996" s="89">
        <v>5.96</v>
      </c>
      <c r="G996" s="82">
        <f t="shared" si="15"/>
        <v>40588.255599999997</v>
      </c>
      <c r="H996" s="90" t="s">
        <v>2326</v>
      </c>
      <c r="I996" s="91">
        <v>21.79</v>
      </c>
      <c r="J996" s="92">
        <v>99</v>
      </c>
    </row>
    <row r="997" spans="1:10" s="93" customFormat="1" ht="25.5" x14ac:dyDescent="0.2">
      <c r="A997" s="85" t="s">
        <v>2545</v>
      </c>
      <c r="B997" s="86" t="s">
        <v>2546</v>
      </c>
      <c r="C997" s="86" t="s">
        <v>1055</v>
      </c>
      <c r="D997" s="87" t="s">
        <v>2547</v>
      </c>
      <c r="E997" s="88" t="s">
        <v>1057</v>
      </c>
      <c r="F997" s="89">
        <v>0.7087</v>
      </c>
      <c r="G997" s="82">
        <f t="shared" si="15"/>
        <v>4826.3249569999998</v>
      </c>
      <c r="H997" s="90" t="s">
        <v>2326</v>
      </c>
      <c r="I997" s="91">
        <v>5.47</v>
      </c>
      <c r="J997" s="92">
        <v>13</v>
      </c>
    </row>
    <row r="998" spans="1:10" s="93" customFormat="1" ht="25.5" x14ac:dyDescent="0.2">
      <c r="A998" s="85" t="s">
        <v>2548</v>
      </c>
      <c r="B998" s="86" t="s">
        <v>2546</v>
      </c>
      <c r="C998" s="86" t="s">
        <v>1060</v>
      </c>
      <c r="D998" s="87" t="s">
        <v>2547</v>
      </c>
      <c r="E998" s="88" t="s">
        <v>1061</v>
      </c>
      <c r="F998" s="89">
        <v>1.1225000000000001</v>
      </c>
      <c r="G998" s="82">
        <f t="shared" si="15"/>
        <v>7644.3484749999998</v>
      </c>
      <c r="H998" s="90" t="s">
        <v>2326</v>
      </c>
      <c r="I998" s="91">
        <v>7.26</v>
      </c>
      <c r="J998" s="92">
        <v>26</v>
      </c>
    </row>
    <row r="999" spans="1:10" s="93" customFormat="1" ht="25.5" x14ac:dyDescent="0.2">
      <c r="A999" s="85" t="s">
        <v>2549</v>
      </c>
      <c r="B999" s="86" t="s">
        <v>2546</v>
      </c>
      <c r="C999" s="86" t="s">
        <v>1063</v>
      </c>
      <c r="D999" s="87" t="s">
        <v>2547</v>
      </c>
      <c r="E999" s="88" t="s">
        <v>1064</v>
      </c>
      <c r="F999" s="89">
        <v>1.9757</v>
      </c>
      <c r="G999" s="82">
        <f t="shared" si="15"/>
        <v>13454.734327</v>
      </c>
      <c r="H999" s="90" t="s">
        <v>2326</v>
      </c>
      <c r="I999" s="91">
        <v>11.04</v>
      </c>
      <c r="J999" s="92">
        <v>40</v>
      </c>
    </row>
    <row r="1000" spans="1:10" s="93" customFormat="1" ht="25.5" x14ac:dyDescent="0.2">
      <c r="A1000" s="85" t="s">
        <v>2550</v>
      </c>
      <c r="B1000" s="86" t="s">
        <v>2546</v>
      </c>
      <c r="C1000" s="86" t="s">
        <v>1066</v>
      </c>
      <c r="D1000" s="87" t="s">
        <v>2547</v>
      </c>
      <c r="E1000" s="88" t="s">
        <v>1067</v>
      </c>
      <c r="F1000" s="89">
        <v>3.8874</v>
      </c>
      <c r="G1000" s="82">
        <f t="shared" si="15"/>
        <v>26473.621614</v>
      </c>
      <c r="H1000" s="90" t="s">
        <v>2326</v>
      </c>
      <c r="I1000" s="91">
        <v>18.170000000000002</v>
      </c>
      <c r="J1000" s="92">
        <v>84</v>
      </c>
    </row>
    <row r="1001" spans="1:10" s="93" customFormat="1" ht="25.5" x14ac:dyDescent="0.2">
      <c r="A1001" s="85" t="s">
        <v>2551</v>
      </c>
      <c r="B1001" s="86" t="s">
        <v>2552</v>
      </c>
      <c r="C1001" s="86" t="s">
        <v>1055</v>
      </c>
      <c r="D1001" s="87" t="s">
        <v>2553</v>
      </c>
      <c r="E1001" s="88" t="s">
        <v>1057</v>
      </c>
      <c r="F1001" s="89">
        <v>0.4173</v>
      </c>
      <c r="G1001" s="82">
        <f t="shared" si="15"/>
        <v>2841.8589029999998</v>
      </c>
      <c r="H1001" s="90" t="s">
        <v>2326</v>
      </c>
      <c r="I1001" s="91">
        <v>3.64</v>
      </c>
      <c r="J1001" s="92">
        <v>21</v>
      </c>
    </row>
    <row r="1002" spans="1:10" s="93" customFormat="1" ht="25.5" x14ac:dyDescent="0.2">
      <c r="A1002" s="85" t="s">
        <v>2554</v>
      </c>
      <c r="B1002" s="86" t="s">
        <v>2552</v>
      </c>
      <c r="C1002" s="86" t="s">
        <v>1060</v>
      </c>
      <c r="D1002" s="87" t="s">
        <v>2553</v>
      </c>
      <c r="E1002" s="88" t="s">
        <v>1061</v>
      </c>
      <c r="F1002" s="89">
        <v>0.84089999999999998</v>
      </c>
      <c r="G1002" s="82">
        <f t="shared" si="15"/>
        <v>5726.6214989999999</v>
      </c>
      <c r="H1002" s="90" t="s">
        <v>2326</v>
      </c>
      <c r="I1002" s="91">
        <v>6.21</v>
      </c>
      <c r="J1002" s="92">
        <v>31</v>
      </c>
    </row>
    <row r="1003" spans="1:10" s="93" customFormat="1" ht="25.5" x14ac:dyDescent="0.2">
      <c r="A1003" s="85" t="s">
        <v>2555</v>
      </c>
      <c r="B1003" s="86" t="s">
        <v>2552</v>
      </c>
      <c r="C1003" s="86" t="s">
        <v>1063</v>
      </c>
      <c r="D1003" s="87" t="s">
        <v>2553</v>
      </c>
      <c r="E1003" s="88" t="s">
        <v>1064</v>
      </c>
      <c r="F1003" s="89">
        <v>1.4996</v>
      </c>
      <c r="G1003" s="82">
        <f t="shared" si="15"/>
        <v>10212.440956</v>
      </c>
      <c r="H1003" s="90" t="s">
        <v>2326</v>
      </c>
      <c r="I1003" s="91">
        <v>8.9499999999999993</v>
      </c>
      <c r="J1003" s="92">
        <v>40</v>
      </c>
    </row>
    <row r="1004" spans="1:10" s="93" customFormat="1" ht="25.5" x14ac:dyDescent="0.2">
      <c r="A1004" s="85" t="s">
        <v>2556</v>
      </c>
      <c r="B1004" s="86" t="s">
        <v>2552</v>
      </c>
      <c r="C1004" s="86" t="s">
        <v>1066</v>
      </c>
      <c r="D1004" s="87" t="s">
        <v>2553</v>
      </c>
      <c r="E1004" s="88" t="s">
        <v>1067</v>
      </c>
      <c r="F1004" s="89">
        <v>3.4649000000000001</v>
      </c>
      <c r="G1004" s="82">
        <f t="shared" si="15"/>
        <v>23596.350138999998</v>
      </c>
      <c r="H1004" s="90" t="s">
        <v>2326</v>
      </c>
      <c r="I1004" s="91">
        <v>15.03</v>
      </c>
      <c r="J1004" s="92">
        <v>75</v>
      </c>
    </row>
    <row r="1005" spans="1:10" s="93" customFormat="1" ht="25.5" x14ac:dyDescent="0.2">
      <c r="A1005" s="85" t="s">
        <v>2557</v>
      </c>
      <c r="B1005" s="86" t="s">
        <v>2558</v>
      </c>
      <c r="C1005" s="86" t="s">
        <v>1055</v>
      </c>
      <c r="D1005" s="87" t="s">
        <v>2559</v>
      </c>
      <c r="E1005" s="88" t="s">
        <v>1057</v>
      </c>
      <c r="F1005" s="89">
        <v>0.1285</v>
      </c>
      <c r="G1005" s="82">
        <f t="shared" si="15"/>
        <v>875.09913499999993</v>
      </c>
      <c r="H1005" s="90" t="s">
        <v>2326</v>
      </c>
      <c r="I1005" s="91">
        <v>2.0699999999999998</v>
      </c>
      <c r="J1005" s="92">
        <v>4</v>
      </c>
    </row>
    <row r="1006" spans="1:10" s="93" customFormat="1" ht="25.5" x14ac:dyDescent="0.2">
      <c r="A1006" s="85" t="s">
        <v>2560</v>
      </c>
      <c r="B1006" s="86" t="s">
        <v>2558</v>
      </c>
      <c r="C1006" s="86" t="s">
        <v>1060</v>
      </c>
      <c r="D1006" s="87" t="s">
        <v>2559</v>
      </c>
      <c r="E1006" s="88" t="s">
        <v>1061</v>
      </c>
      <c r="F1006" s="89">
        <v>0.17169999999999999</v>
      </c>
      <c r="G1006" s="82">
        <f t="shared" si="15"/>
        <v>1169.295887</v>
      </c>
      <c r="H1006" s="90" t="s">
        <v>2326</v>
      </c>
      <c r="I1006" s="91">
        <v>2.35</v>
      </c>
      <c r="J1006" s="92">
        <v>5</v>
      </c>
    </row>
    <row r="1007" spans="1:10" s="93" customFormat="1" ht="25.5" x14ac:dyDescent="0.2">
      <c r="A1007" s="85" t="s">
        <v>2561</v>
      </c>
      <c r="B1007" s="86" t="s">
        <v>2558</v>
      </c>
      <c r="C1007" s="86" t="s">
        <v>1063</v>
      </c>
      <c r="D1007" s="87" t="s">
        <v>2559</v>
      </c>
      <c r="E1007" s="88" t="s">
        <v>1064</v>
      </c>
      <c r="F1007" s="89">
        <v>0.36359999999999998</v>
      </c>
      <c r="G1007" s="82">
        <f t="shared" si="15"/>
        <v>2476.155996</v>
      </c>
      <c r="H1007" s="90" t="s">
        <v>2326</v>
      </c>
      <c r="I1007" s="91">
        <v>3.51</v>
      </c>
      <c r="J1007" s="92">
        <v>12</v>
      </c>
    </row>
    <row r="1008" spans="1:10" s="93" customFormat="1" ht="25.5" x14ac:dyDescent="0.2">
      <c r="A1008" s="85" t="s">
        <v>2562</v>
      </c>
      <c r="B1008" s="86" t="s">
        <v>2558</v>
      </c>
      <c r="C1008" s="86" t="s">
        <v>1066</v>
      </c>
      <c r="D1008" s="87" t="s">
        <v>2559</v>
      </c>
      <c r="E1008" s="88" t="s">
        <v>1067</v>
      </c>
      <c r="F1008" s="89">
        <v>1.8701000000000001</v>
      </c>
      <c r="G1008" s="82">
        <f t="shared" si="15"/>
        <v>12735.586711</v>
      </c>
      <c r="H1008" s="90" t="s">
        <v>2326</v>
      </c>
      <c r="I1008" s="91">
        <v>11.1</v>
      </c>
      <c r="J1008" s="92">
        <v>26</v>
      </c>
    </row>
    <row r="1009" spans="1:10" x14ac:dyDescent="0.2">
      <c r="A1009" s="77" t="s">
        <v>2563</v>
      </c>
      <c r="B1009" s="78" t="s">
        <v>2564</v>
      </c>
      <c r="C1009" s="78" t="s">
        <v>1055</v>
      </c>
      <c r="D1009" s="79" t="s">
        <v>2565</v>
      </c>
      <c r="E1009" s="80" t="s">
        <v>1057</v>
      </c>
      <c r="F1009" s="81">
        <v>1.3773</v>
      </c>
      <c r="G1009" s="82">
        <f t="shared" si="15"/>
        <v>9379.5645029999996</v>
      </c>
      <c r="H1009" s="83" t="s">
        <v>1058</v>
      </c>
      <c r="I1009" s="84">
        <v>3.37</v>
      </c>
      <c r="J1009" s="80">
        <v>9</v>
      </c>
    </row>
    <row r="1010" spans="1:10" x14ac:dyDescent="0.2">
      <c r="A1010" s="77" t="s">
        <v>2566</v>
      </c>
      <c r="B1010" s="78" t="s">
        <v>2564</v>
      </c>
      <c r="C1010" s="78" t="s">
        <v>1060</v>
      </c>
      <c r="D1010" s="79" t="s">
        <v>2565</v>
      </c>
      <c r="E1010" s="80" t="s">
        <v>1061</v>
      </c>
      <c r="F1010" s="81">
        <v>1.9123000000000001</v>
      </c>
      <c r="G1010" s="82">
        <f t="shared" si="15"/>
        <v>13022.973352999999</v>
      </c>
      <c r="H1010" s="83" t="s">
        <v>1058</v>
      </c>
      <c r="I1010" s="84">
        <v>5.08</v>
      </c>
      <c r="J1010" s="80">
        <v>13</v>
      </c>
    </row>
    <row r="1011" spans="1:10" x14ac:dyDescent="0.2">
      <c r="A1011" s="77" t="s">
        <v>2567</v>
      </c>
      <c r="B1011" s="78" t="s">
        <v>2564</v>
      </c>
      <c r="C1011" s="78" t="s">
        <v>1063</v>
      </c>
      <c r="D1011" s="79" t="s">
        <v>2565</v>
      </c>
      <c r="E1011" s="80" t="s">
        <v>1064</v>
      </c>
      <c r="F1011" s="81">
        <v>2.8742000000000001</v>
      </c>
      <c r="G1011" s="82">
        <f t="shared" si="15"/>
        <v>19573.618161999999</v>
      </c>
      <c r="H1011" s="83" t="s">
        <v>1058</v>
      </c>
      <c r="I1011" s="84">
        <v>8.26</v>
      </c>
      <c r="J1011" s="80">
        <v>22</v>
      </c>
    </row>
    <row r="1012" spans="1:10" x14ac:dyDescent="0.2">
      <c r="A1012" s="77" t="s">
        <v>2568</v>
      </c>
      <c r="B1012" s="78" t="s">
        <v>2564</v>
      </c>
      <c r="C1012" s="78" t="s">
        <v>1066</v>
      </c>
      <c r="D1012" s="79" t="s">
        <v>2565</v>
      </c>
      <c r="E1012" s="80" t="s">
        <v>1067</v>
      </c>
      <c r="F1012" s="81">
        <v>6.2141000000000002</v>
      </c>
      <c r="G1012" s="82">
        <f t="shared" si="15"/>
        <v>42318.704551000003</v>
      </c>
      <c r="H1012" s="83" t="s">
        <v>1058</v>
      </c>
      <c r="I1012" s="84">
        <v>15.14</v>
      </c>
      <c r="J1012" s="80">
        <v>40</v>
      </c>
    </row>
    <row r="1013" spans="1:10" ht="25.5" x14ac:dyDescent="0.2">
      <c r="A1013" s="77" t="s">
        <v>2569</v>
      </c>
      <c r="B1013" s="78" t="s">
        <v>2570</v>
      </c>
      <c r="C1013" s="78" t="s">
        <v>1055</v>
      </c>
      <c r="D1013" s="79" t="s">
        <v>2571</v>
      </c>
      <c r="E1013" s="80" t="s">
        <v>1057</v>
      </c>
      <c r="F1013" s="81">
        <v>1.0960000000000001</v>
      </c>
      <c r="G1013" s="82">
        <f t="shared" si="15"/>
        <v>7463.8805600000005</v>
      </c>
      <c r="H1013" s="83" t="s">
        <v>1058</v>
      </c>
      <c r="I1013" s="84">
        <v>3.08</v>
      </c>
      <c r="J1013" s="80">
        <v>9</v>
      </c>
    </row>
    <row r="1014" spans="1:10" ht="25.5" x14ac:dyDescent="0.2">
      <c r="A1014" s="77" t="s">
        <v>2572</v>
      </c>
      <c r="B1014" s="78" t="s">
        <v>2570</v>
      </c>
      <c r="C1014" s="78" t="s">
        <v>1060</v>
      </c>
      <c r="D1014" s="79" t="s">
        <v>2571</v>
      </c>
      <c r="E1014" s="80" t="s">
        <v>1061</v>
      </c>
      <c r="F1014" s="81">
        <v>1.5495000000000001</v>
      </c>
      <c r="G1014" s="82">
        <f t="shared" si="15"/>
        <v>10552.265445000001</v>
      </c>
      <c r="H1014" s="83" t="s">
        <v>1058</v>
      </c>
      <c r="I1014" s="84">
        <v>4.54</v>
      </c>
      <c r="J1014" s="80">
        <v>12</v>
      </c>
    </row>
    <row r="1015" spans="1:10" ht="25.5" x14ac:dyDescent="0.2">
      <c r="A1015" s="77" t="s">
        <v>2573</v>
      </c>
      <c r="B1015" s="78" t="s">
        <v>2570</v>
      </c>
      <c r="C1015" s="78" t="s">
        <v>1063</v>
      </c>
      <c r="D1015" s="79" t="s">
        <v>2571</v>
      </c>
      <c r="E1015" s="80" t="s">
        <v>1064</v>
      </c>
      <c r="F1015" s="81">
        <v>2.4988000000000001</v>
      </c>
      <c r="G1015" s="82">
        <f t="shared" si="15"/>
        <v>17017.102868000002</v>
      </c>
      <c r="H1015" s="83" t="s">
        <v>1058</v>
      </c>
      <c r="I1015" s="84">
        <v>8.6300000000000008</v>
      </c>
      <c r="J1015" s="80">
        <v>25</v>
      </c>
    </row>
    <row r="1016" spans="1:10" ht="25.5" x14ac:dyDescent="0.2">
      <c r="A1016" s="77" t="s">
        <v>2574</v>
      </c>
      <c r="B1016" s="78" t="s">
        <v>2570</v>
      </c>
      <c r="C1016" s="78" t="s">
        <v>1066</v>
      </c>
      <c r="D1016" s="79" t="s">
        <v>2571</v>
      </c>
      <c r="E1016" s="80" t="s">
        <v>1067</v>
      </c>
      <c r="F1016" s="81">
        <v>6.8201999999999998</v>
      </c>
      <c r="G1016" s="82">
        <f t="shared" si="15"/>
        <v>46446.312221999993</v>
      </c>
      <c r="H1016" s="83" t="s">
        <v>1058</v>
      </c>
      <c r="I1016" s="84">
        <v>22.85</v>
      </c>
      <c r="J1016" s="80">
        <v>66</v>
      </c>
    </row>
    <row r="1017" spans="1:10" ht="25.5" x14ac:dyDescent="0.2">
      <c r="A1017" s="77" t="s">
        <v>2575</v>
      </c>
      <c r="B1017" s="78" t="s">
        <v>2576</v>
      </c>
      <c r="C1017" s="78" t="s">
        <v>1055</v>
      </c>
      <c r="D1017" s="79" t="s">
        <v>2577</v>
      </c>
      <c r="E1017" s="80" t="s">
        <v>1057</v>
      </c>
      <c r="F1017" s="81">
        <v>0.69640000000000002</v>
      </c>
      <c r="G1017" s="82">
        <f t="shared" si="15"/>
        <v>4742.5606040000002</v>
      </c>
      <c r="H1017" s="83" t="s">
        <v>1058</v>
      </c>
      <c r="I1017" s="84">
        <v>2.86</v>
      </c>
      <c r="J1017" s="80">
        <v>8</v>
      </c>
    </row>
    <row r="1018" spans="1:10" ht="25.5" x14ac:dyDescent="0.2">
      <c r="A1018" s="77" t="s">
        <v>2578</v>
      </c>
      <c r="B1018" s="78" t="s">
        <v>2576</v>
      </c>
      <c r="C1018" s="78" t="s">
        <v>1060</v>
      </c>
      <c r="D1018" s="79" t="s">
        <v>2577</v>
      </c>
      <c r="E1018" s="80" t="s">
        <v>1061</v>
      </c>
      <c r="F1018" s="81">
        <v>0.89870000000000005</v>
      </c>
      <c r="G1018" s="82">
        <f t="shared" si="15"/>
        <v>6120.2458569999999</v>
      </c>
      <c r="H1018" s="83" t="s">
        <v>1068</v>
      </c>
      <c r="I1018" s="84">
        <v>3.64</v>
      </c>
      <c r="J1018" s="80">
        <v>9</v>
      </c>
    </row>
    <row r="1019" spans="1:10" ht="25.5" x14ac:dyDescent="0.2">
      <c r="A1019" s="77" t="s">
        <v>2579</v>
      </c>
      <c r="B1019" s="78" t="s">
        <v>2576</v>
      </c>
      <c r="C1019" s="78" t="s">
        <v>1063</v>
      </c>
      <c r="D1019" s="79" t="s">
        <v>2577</v>
      </c>
      <c r="E1019" s="80" t="s">
        <v>1064</v>
      </c>
      <c r="F1019" s="81">
        <v>1.4677</v>
      </c>
      <c r="G1019" s="82">
        <f t="shared" si="15"/>
        <v>9995.1984469999989</v>
      </c>
      <c r="H1019" s="83" t="s">
        <v>1068</v>
      </c>
      <c r="I1019" s="84">
        <v>5.29</v>
      </c>
      <c r="J1019" s="80">
        <v>15</v>
      </c>
    </row>
    <row r="1020" spans="1:10" ht="25.5" x14ac:dyDescent="0.2">
      <c r="A1020" s="77" t="s">
        <v>2580</v>
      </c>
      <c r="B1020" s="78" t="s">
        <v>2576</v>
      </c>
      <c r="C1020" s="78" t="s">
        <v>1066</v>
      </c>
      <c r="D1020" s="79" t="s">
        <v>2577</v>
      </c>
      <c r="E1020" s="80" t="s">
        <v>1067</v>
      </c>
      <c r="F1020" s="81">
        <v>4.3277000000000001</v>
      </c>
      <c r="G1020" s="82">
        <f t="shared" si="15"/>
        <v>29472.113046999999</v>
      </c>
      <c r="H1020" s="83" t="s">
        <v>1058</v>
      </c>
      <c r="I1020" s="84">
        <v>13.32</v>
      </c>
      <c r="J1020" s="80">
        <v>39</v>
      </c>
    </row>
    <row r="1021" spans="1:10" x14ac:dyDescent="0.2">
      <c r="A1021" s="77" t="s">
        <v>2581</v>
      </c>
      <c r="B1021" s="78" t="s">
        <v>2582</v>
      </c>
      <c r="C1021" s="78" t="s">
        <v>1055</v>
      </c>
      <c r="D1021" s="79" t="s">
        <v>2583</v>
      </c>
      <c r="E1021" s="80" t="s">
        <v>1057</v>
      </c>
      <c r="F1021" s="81">
        <v>0.93720000000000003</v>
      </c>
      <c r="G1021" s="82">
        <f t="shared" si="15"/>
        <v>6382.4350919999997</v>
      </c>
      <c r="H1021" s="83" t="s">
        <v>1058</v>
      </c>
      <c r="I1021" s="84">
        <v>2.58</v>
      </c>
      <c r="J1021" s="80">
        <v>7</v>
      </c>
    </row>
    <row r="1022" spans="1:10" x14ac:dyDescent="0.2">
      <c r="A1022" s="77" t="s">
        <v>2584</v>
      </c>
      <c r="B1022" s="78" t="s">
        <v>2582</v>
      </c>
      <c r="C1022" s="78" t="s">
        <v>1060</v>
      </c>
      <c r="D1022" s="79" t="s">
        <v>2583</v>
      </c>
      <c r="E1022" s="80" t="s">
        <v>1061</v>
      </c>
      <c r="F1022" s="81">
        <v>1.1478999999999999</v>
      </c>
      <c r="G1022" s="82">
        <f t="shared" si="15"/>
        <v>7817.325268999999</v>
      </c>
      <c r="H1022" s="83" t="s">
        <v>1058</v>
      </c>
      <c r="I1022" s="84">
        <v>3.49</v>
      </c>
      <c r="J1022" s="80">
        <v>10</v>
      </c>
    </row>
    <row r="1023" spans="1:10" x14ac:dyDescent="0.2">
      <c r="A1023" s="77" t="s">
        <v>2585</v>
      </c>
      <c r="B1023" s="78" t="s">
        <v>2582</v>
      </c>
      <c r="C1023" s="78" t="s">
        <v>1063</v>
      </c>
      <c r="D1023" s="79" t="s">
        <v>2583</v>
      </c>
      <c r="E1023" s="80" t="s">
        <v>1064</v>
      </c>
      <c r="F1023" s="81">
        <v>2.1006999999999998</v>
      </c>
      <c r="G1023" s="82">
        <f t="shared" si="15"/>
        <v>14305.998076999998</v>
      </c>
      <c r="H1023" s="83" t="s">
        <v>1058</v>
      </c>
      <c r="I1023" s="84">
        <v>5.1100000000000003</v>
      </c>
      <c r="J1023" s="80">
        <v>15</v>
      </c>
    </row>
    <row r="1024" spans="1:10" x14ac:dyDescent="0.2">
      <c r="A1024" s="77" t="s">
        <v>2586</v>
      </c>
      <c r="B1024" s="78" t="s">
        <v>2582</v>
      </c>
      <c r="C1024" s="78" t="s">
        <v>1066</v>
      </c>
      <c r="D1024" s="79" t="s">
        <v>2583</v>
      </c>
      <c r="E1024" s="80" t="s">
        <v>1067</v>
      </c>
      <c r="F1024" s="81">
        <v>4.3315000000000001</v>
      </c>
      <c r="G1024" s="82">
        <f t="shared" si="15"/>
        <v>29497.991464999999</v>
      </c>
      <c r="H1024" s="83" t="s">
        <v>1058</v>
      </c>
      <c r="I1024" s="84">
        <v>11.63</v>
      </c>
      <c r="J1024" s="80">
        <v>37</v>
      </c>
    </row>
    <row r="1025" spans="1:10" x14ac:dyDescent="0.2">
      <c r="A1025" s="77" t="s">
        <v>2587</v>
      </c>
      <c r="B1025" s="78" t="s">
        <v>2588</v>
      </c>
      <c r="C1025" s="78" t="s">
        <v>1055</v>
      </c>
      <c r="D1025" s="79" t="s">
        <v>2589</v>
      </c>
      <c r="E1025" s="80" t="s">
        <v>1057</v>
      </c>
      <c r="F1025" s="81">
        <v>0.74709999999999999</v>
      </c>
      <c r="G1025" s="82">
        <f t="shared" si="15"/>
        <v>5087.833181</v>
      </c>
      <c r="H1025" s="83" t="s">
        <v>1068</v>
      </c>
      <c r="I1025" s="84">
        <v>3.44</v>
      </c>
      <c r="J1025" s="80">
        <v>8</v>
      </c>
    </row>
    <row r="1026" spans="1:10" x14ac:dyDescent="0.2">
      <c r="A1026" s="77" t="s">
        <v>2590</v>
      </c>
      <c r="B1026" s="78" t="s">
        <v>2588</v>
      </c>
      <c r="C1026" s="78" t="s">
        <v>1060</v>
      </c>
      <c r="D1026" s="79" t="s">
        <v>2589</v>
      </c>
      <c r="E1026" s="80" t="s">
        <v>1061</v>
      </c>
      <c r="F1026" s="81">
        <v>0.98350000000000004</v>
      </c>
      <c r="G1026" s="82">
        <f t="shared" si="15"/>
        <v>6697.7431850000003</v>
      </c>
      <c r="H1026" s="83" t="s">
        <v>1068</v>
      </c>
      <c r="I1026" s="84">
        <v>4.76</v>
      </c>
      <c r="J1026" s="80">
        <v>13</v>
      </c>
    </row>
    <row r="1027" spans="1:10" x14ac:dyDescent="0.2">
      <c r="A1027" s="77" t="s">
        <v>2591</v>
      </c>
      <c r="B1027" s="78" t="s">
        <v>2588</v>
      </c>
      <c r="C1027" s="78" t="s">
        <v>1063</v>
      </c>
      <c r="D1027" s="79" t="s">
        <v>2589</v>
      </c>
      <c r="E1027" s="80" t="s">
        <v>1064</v>
      </c>
      <c r="F1027" s="81">
        <v>1.2845</v>
      </c>
      <c r="G1027" s="82">
        <f t="shared" si="15"/>
        <v>8747.5862949999992</v>
      </c>
      <c r="H1027" s="83" t="s">
        <v>1058</v>
      </c>
      <c r="I1027" s="84">
        <v>7.26</v>
      </c>
      <c r="J1027" s="80">
        <v>20</v>
      </c>
    </row>
    <row r="1028" spans="1:10" x14ac:dyDescent="0.2">
      <c r="A1028" s="77" t="s">
        <v>2592</v>
      </c>
      <c r="B1028" s="78" t="s">
        <v>2588</v>
      </c>
      <c r="C1028" s="78" t="s">
        <v>1066</v>
      </c>
      <c r="D1028" s="79" t="s">
        <v>2589</v>
      </c>
      <c r="E1028" s="80" t="s">
        <v>1067</v>
      </c>
      <c r="F1028" s="81">
        <v>3.2866</v>
      </c>
      <c r="G1028" s="82">
        <f t="shared" si="15"/>
        <v>22382.107526</v>
      </c>
      <c r="H1028" s="83" t="s">
        <v>1058</v>
      </c>
      <c r="I1028" s="84">
        <v>12.73</v>
      </c>
      <c r="J1028" s="80">
        <v>33</v>
      </c>
    </row>
    <row r="1029" spans="1:10" ht="25.5" x14ac:dyDescent="0.2">
      <c r="A1029" s="77" t="s">
        <v>2593</v>
      </c>
      <c r="B1029" s="78" t="s">
        <v>2594</v>
      </c>
      <c r="C1029" s="78" t="s">
        <v>1055</v>
      </c>
      <c r="D1029" s="79" t="s">
        <v>2595</v>
      </c>
      <c r="E1029" s="80" t="s">
        <v>1057</v>
      </c>
      <c r="F1029" s="81">
        <v>0.54010000000000002</v>
      </c>
      <c r="G1029" s="82">
        <f t="shared" si="15"/>
        <v>3678.1404109999999</v>
      </c>
      <c r="H1029" s="83" t="s">
        <v>1068</v>
      </c>
      <c r="I1029" s="84">
        <v>2.09</v>
      </c>
      <c r="J1029" s="80">
        <v>6</v>
      </c>
    </row>
    <row r="1030" spans="1:10" ht="25.5" x14ac:dyDescent="0.2">
      <c r="A1030" s="77" t="s">
        <v>2596</v>
      </c>
      <c r="B1030" s="78" t="s">
        <v>2594</v>
      </c>
      <c r="C1030" s="78" t="s">
        <v>1060</v>
      </c>
      <c r="D1030" s="79" t="s">
        <v>2595</v>
      </c>
      <c r="E1030" s="80" t="s">
        <v>1061</v>
      </c>
      <c r="F1030" s="81">
        <v>0.63959999999999995</v>
      </c>
      <c r="G1030" s="82">
        <f t="shared" si="15"/>
        <v>4355.7463559999997</v>
      </c>
      <c r="H1030" s="83" t="s">
        <v>1068</v>
      </c>
      <c r="I1030" s="84">
        <v>2.33</v>
      </c>
      <c r="J1030" s="80">
        <v>6</v>
      </c>
    </row>
    <row r="1031" spans="1:10" ht="25.5" x14ac:dyDescent="0.2">
      <c r="A1031" s="77" t="s">
        <v>2597</v>
      </c>
      <c r="B1031" s="78" t="s">
        <v>2594</v>
      </c>
      <c r="C1031" s="78" t="s">
        <v>1063</v>
      </c>
      <c r="D1031" s="79" t="s">
        <v>2595</v>
      </c>
      <c r="E1031" s="80" t="s">
        <v>1064</v>
      </c>
      <c r="F1031" s="81">
        <v>1.0065</v>
      </c>
      <c r="G1031" s="82">
        <f t="shared" si="15"/>
        <v>6854.3757149999992</v>
      </c>
      <c r="H1031" s="83" t="s">
        <v>1068</v>
      </c>
      <c r="I1031" s="84">
        <v>3.65</v>
      </c>
      <c r="J1031" s="80">
        <v>10</v>
      </c>
    </row>
    <row r="1032" spans="1:10" ht="25.5" x14ac:dyDescent="0.2">
      <c r="A1032" s="77" t="s">
        <v>2598</v>
      </c>
      <c r="B1032" s="78" t="s">
        <v>2594</v>
      </c>
      <c r="C1032" s="78" t="s">
        <v>1066</v>
      </c>
      <c r="D1032" s="79" t="s">
        <v>2595</v>
      </c>
      <c r="E1032" s="80" t="s">
        <v>1067</v>
      </c>
      <c r="F1032" s="81">
        <v>2.1179000000000001</v>
      </c>
      <c r="G1032" s="82">
        <f t="shared" si="15"/>
        <v>14423.131969</v>
      </c>
      <c r="H1032" s="83" t="s">
        <v>1058</v>
      </c>
      <c r="I1032" s="84">
        <v>8.1199999999999992</v>
      </c>
      <c r="J1032" s="80">
        <v>24</v>
      </c>
    </row>
    <row r="1033" spans="1:10" ht="38.25" x14ac:dyDescent="0.2">
      <c r="A1033" s="77" t="s">
        <v>2599</v>
      </c>
      <c r="B1033" s="78" t="s">
        <v>2600</v>
      </c>
      <c r="C1033" s="78" t="s">
        <v>1055</v>
      </c>
      <c r="D1033" s="79" t="s">
        <v>2601</v>
      </c>
      <c r="E1033" s="80" t="s">
        <v>1057</v>
      </c>
      <c r="F1033" s="81">
        <v>1.5803</v>
      </c>
      <c r="G1033" s="82">
        <f t="shared" ref="G1033:G1096" si="16">F1033*$G$7</f>
        <v>10762.016833</v>
      </c>
      <c r="H1033" s="83" t="s">
        <v>1058</v>
      </c>
      <c r="I1033" s="84">
        <v>3.86</v>
      </c>
      <c r="J1033" s="80">
        <v>10</v>
      </c>
    </row>
    <row r="1034" spans="1:10" ht="38.25" x14ac:dyDescent="0.2">
      <c r="A1034" s="77" t="s">
        <v>2602</v>
      </c>
      <c r="B1034" s="78" t="s">
        <v>2600</v>
      </c>
      <c r="C1034" s="78" t="s">
        <v>1060</v>
      </c>
      <c r="D1034" s="79" t="s">
        <v>2601</v>
      </c>
      <c r="E1034" s="80" t="s">
        <v>1061</v>
      </c>
      <c r="F1034" s="81">
        <v>2.1989999999999998</v>
      </c>
      <c r="G1034" s="82">
        <f t="shared" si="16"/>
        <v>14975.431889999998</v>
      </c>
      <c r="H1034" s="83" t="s">
        <v>1058</v>
      </c>
      <c r="I1034" s="84">
        <v>5.91</v>
      </c>
      <c r="J1034" s="80">
        <v>16</v>
      </c>
    </row>
    <row r="1035" spans="1:10" ht="38.25" x14ac:dyDescent="0.2">
      <c r="A1035" s="77" t="s">
        <v>2603</v>
      </c>
      <c r="B1035" s="78" t="s">
        <v>2600</v>
      </c>
      <c r="C1035" s="78" t="s">
        <v>1063</v>
      </c>
      <c r="D1035" s="79" t="s">
        <v>2601</v>
      </c>
      <c r="E1035" s="80" t="s">
        <v>1064</v>
      </c>
      <c r="F1035" s="81">
        <v>3.8589000000000002</v>
      </c>
      <c r="G1035" s="82">
        <f t="shared" si="16"/>
        <v>26279.533479000002</v>
      </c>
      <c r="H1035" s="83" t="s">
        <v>1058</v>
      </c>
      <c r="I1035" s="84">
        <v>11.35</v>
      </c>
      <c r="J1035" s="80">
        <v>30</v>
      </c>
    </row>
    <row r="1036" spans="1:10" ht="38.25" x14ac:dyDescent="0.2">
      <c r="A1036" s="77" t="s">
        <v>2604</v>
      </c>
      <c r="B1036" s="78" t="s">
        <v>2600</v>
      </c>
      <c r="C1036" s="78" t="s">
        <v>1066</v>
      </c>
      <c r="D1036" s="79" t="s">
        <v>2601</v>
      </c>
      <c r="E1036" s="80" t="s">
        <v>1067</v>
      </c>
      <c r="F1036" s="81">
        <v>8.7167999999999992</v>
      </c>
      <c r="G1036" s="82">
        <f t="shared" si="16"/>
        <v>59362.366847999991</v>
      </c>
      <c r="H1036" s="83" t="s">
        <v>1058</v>
      </c>
      <c r="I1036" s="84">
        <v>23.49</v>
      </c>
      <c r="J1036" s="80">
        <v>66</v>
      </c>
    </row>
    <row r="1037" spans="1:10" ht="38.25" x14ac:dyDescent="0.2">
      <c r="A1037" s="77" t="s">
        <v>2605</v>
      </c>
      <c r="B1037" s="78" t="s">
        <v>2606</v>
      </c>
      <c r="C1037" s="78" t="s">
        <v>1055</v>
      </c>
      <c r="D1037" s="79" t="s">
        <v>2607</v>
      </c>
      <c r="E1037" s="80" t="s">
        <v>1057</v>
      </c>
      <c r="F1037" s="81">
        <v>1.1609</v>
      </c>
      <c r="G1037" s="82">
        <f t="shared" si="16"/>
        <v>7905.8566989999999</v>
      </c>
      <c r="H1037" s="83" t="s">
        <v>1058</v>
      </c>
      <c r="I1037" s="84">
        <v>2.4900000000000002</v>
      </c>
      <c r="J1037" s="80">
        <v>8</v>
      </c>
    </row>
    <row r="1038" spans="1:10" ht="38.25" x14ac:dyDescent="0.2">
      <c r="A1038" s="77" t="s">
        <v>2608</v>
      </c>
      <c r="B1038" s="78" t="s">
        <v>2606</v>
      </c>
      <c r="C1038" s="78" t="s">
        <v>1060</v>
      </c>
      <c r="D1038" s="79" t="s">
        <v>2607</v>
      </c>
      <c r="E1038" s="80" t="s">
        <v>1061</v>
      </c>
      <c r="F1038" s="81">
        <v>1.4601</v>
      </c>
      <c r="G1038" s="82">
        <f t="shared" si="16"/>
        <v>9943.4416109999984</v>
      </c>
      <c r="H1038" s="83" t="s">
        <v>1068</v>
      </c>
      <c r="I1038" s="84">
        <v>4.08</v>
      </c>
      <c r="J1038" s="80">
        <v>11</v>
      </c>
    </row>
    <row r="1039" spans="1:10" ht="38.25" x14ac:dyDescent="0.2">
      <c r="A1039" s="77" t="s">
        <v>2609</v>
      </c>
      <c r="B1039" s="78" t="s">
        <v>2606</v>
      </c>
      <c r="C1039" s="78" t="s">
        <v>1063</v>
      </c>
      <c r="D1039" s="79" t="s">
        <v>2607</v>
      </c>
      <c r="E1039" s="80" t="s">
        <v>1064</v>
      </c>
      <c r="F1039" s="81">
        <v>2.9533999999999998</v>
      </c>
      <c r="G1039" s="82">
        <f t="shared" si="16"/>
        <v>20112.978873999997</v>
      </c>
      <c r="H1039" s="83" t="s">
        <v>1058</v>
      </c>
      <c r="I1039" s="84">
        <v>10.54</v>
      </c>
      <c r="J1039" s="80">
        <v>29</v>
      </c>
    </row>
    <row r="1040" spans="1:10" ht="38.25" x14ac:dyDescent="0.2">
      <c r="A1040" s="77" t="s">
        <v>2610</v>
      </c>
      <c r="B1040" s="78" t="s">
        <v>2606</v>
      </c>
      <c r="C1040" s="78" t="s">
        <v>1066</v>
      </c>
      <c r="D1040" s="79" t="s">
        <v>2607</v>
      </c>
      <c r="E1040" s="80" t="s">
        <v>1067</v>
      </c>
      <c r="F1040" s="81">
        <v>7.8960999999999997</v>
      </c>
      <c r="G1040" s="82">
        <f t="shared" si="16"/>
        <v>53773.309570999998</v>
      </c>
      <c r="H1040" s="83" t="s">
        <v>1058</v>
      </c>
      <c r="I1040" s="84">
        <v>23.9</v>
      </c>
      <c r="J1040" s="80">
        <v>64</v>
      </c>
    </row>
    <row r="1041" spans="1:10" x14ac:dyDescent="0.2">
      <c r="A1041" s="77" t="s">
        <v>2611</v>
      </c>
      <c r="B1041" s="78" t="s">
        <v>2612</v>
      </c>
      <c r="C1041" s="78" t="s">
        <v>1055</v>
      </c>
      <c r="D1041" s="79" t="s">
        <v>2613</v>
      </c>
      <c r="E1041" s="80" t="s">
        <v>1057</v>
      </c>
      <c r="F1041" s="81">
        <v>1.1640999999999999</v>
      </c>
      <c r="G1041" s="82">
        <f t="shared" si="16"/>
        <v>7927.6490509999994</v>
      </c>
      <c r="H1041" s="83" t="s">
        <v>1058</v>
      </c>
      <c r="I1041" s="84">
        <v>4.3099999999999996</v>
      </c>
      <c r="J1041" s="80">
        <v>16</v>
      </c>
    </row>
    <row r="1042" spans="1:10" x14ac:dyDescent="0.2">
      <c r="A1042" s="77" t="s">
        <v>2614</v>
      </c>
      <c r="B1042" s="78" t="s">
        <v>2612</v>
      </c>
      <c r="C1042" s="78" t="s">
        <v>1060</v>
      </c>
      <c r="D1042" s="79" t="s">
        <v>2613</v>
      </c>
      <c r="E1042" s="80" t="s">
        <v>1061</v>
      </c>
      <c r="F1042" s="81">
        <v>1.7930999999999999</v>
      </c>
      <c r="G1042" s="82">
        <f t="shared" si="16"/>
        <v>12211.208240999998</v>
      </c>
      <c r="H1042" s="83" t="s">
        <v>1058</v>
      </c>
      <c r="I1042" s="84">
        <v>6.73</v>
      </c>
      <c r="J1042" s="80">
        <v>25</v>
      </c>
    </row>
    <row r="1043" spans="1:10" x14ac:dyDescent="0.2">
      <c r="A1043" s="77" t="s">
        <v>2615</v>
      </c>
      <c r="B1043" s="78" t="s">
        <v>2612</v>
      </c>
      <c r="C1043" s="78" t="s">
        <v>1063</v>
      </c>
      <c r="D1043" s="79" t="s">
        <v>2613</v>
      </c>
      <c r="E1043" s="80" t="s">
        <v>1064</v>
      </c>
      <c r="F1043" s="81">
        <v>3.6991000000000001</v>
      </c>
      <c r="G1043" s="82">
        <f t="shared" si="16"/>
        <v>25191.277900999998</v>
      </c>
      <c r="H1043" s="83" t="s">
        <v>1058</v>
      </c>
      <c r="I1043" s="84">
        <v>14.03</v>
      </c>
      <c r="J1043" s="80">
        <v>46</v>
      </c>
    </row>
    <row r="1044" spans="1:10" x14ac:dyDescent="0.2">
      <c r="A1044" s="77" t="s">
        <v>2616</v>
      </c>
      <c r="B1044" s="78" t="s">
        <v>2612</v>
      </c>
      <c r="C1044" s="78" t="s">
        <v>1066</v>
      </c>
      <c r="D1044" s="79" t="s">
        <v>2613</v>
      </c>
      <c r="E1044" s="80" t="s">
        <v>1067</v>
      </c>
      <c r="F1044" s="81">
        <v>8.2286000000000001</v>
      </c>
      <c r="G1044" s="82">
        <f t="shared" si="16"/>
        <v>56037.671146000001</v>
      </c>
      <c r="H1044" s="83" t="s">
        <v>1058</v>
      </c>
      <c r="I1044" s="84">
        <v>25.36</v>
      </c>
      <c r="J1044" s="80">
        <v>67</v>
      </c>
    </row>
    <row r="1045" spans="1:10" ht="25.5" x14ac:dyDescent="0.2">
      <c r="A1045" s="77" t="s">
        <v>2617</v>
      </c>
      <c r="B1045" s="78" t="s">
        <v>2618</v>
      </c>
      <c r="C1045" s="78" t="s">
        <v>1055</v>
      </c>
      <c r="D1045" s="79" t="s">
        <v>2619</v>
      </c>
      <c r="E1045" s="80" t="s">
        <v>1057</v>
      </c>
      <c r="F1045" s="81">
        <v>0.98780000000000001</v>
      </c>
      <c r="G1045" s="82">
        <f t="shared" si="16"/>
        <v>6727.0266579999998</v>
      </c>
      <c r="H1045" s="83" t="s">
        <v>1058</v>
      </c>
      <c r="I1045" s="84">
        <v>3.47</v>
      </c>
      <c r="J1045" s="80">
        <v>11</v>
      </c>
    </row>
    <row r="1046" spans="1:10" ht="25.5" x14ac:dyDescent="0.2">
      <c r="A1046" s="77" t="s">
        <v>2620</v>
      </c>
      <c r="B1046" s="78" t="s">
        <v>2618</v>
      </c>
      <c r="C1046" s="78" t="s">
        <v>1060</v>
      </c>
      <c r="D1046" s="79" t="s">
        <v>2619</v>
      </c>
      <c r="E1046" s="80" t="s">
        <v>1061</v>
      </c>
      <c r="F1046" s="81">
        <v>1.2904</v>
      </c>
      <c r="G1046" s="82">
        <f t="shared" si="16"/>
        <v>8787.7659439999989</v>
      </c>
      <c r="H1046" s="83" t="s">
        <v>1058</v>
      </c>
      <c r="I1046" s="84">
        <v>5.09</v>
      </c>
      <c r="J1046" s="80">
        <v>15</v>
      </c>
    </row>
    <row r="1047" spans="1:10" ht="25.5" x14ac:dyDescent="0.2">
      <c r="A1047" s="77" t="s">
        <v>2621</v>
      </c>
      <c r="B1047" s="78" t="s">
        <v>2618</v>
      </c>
      <c r="C1047" s="78" t="s">
        <v>1063</v>
      </c>
      <c r="D1047" s="79" t="s">
        <v>2619</v>
      </c>
      <c r="E1047" s="80" t="s">
        <v>1064</v>
      </c>
      <c r="F1047" s="81">
        <v>2.0051000000000001</v>
      </c>
      <c r="G1047" s="82">
        <f t="shared" si="16"/>
        <v>13654.951561</v>
      </c>
      <c r="H1047" s="83" t="s">
        <v>1058</v>
      </c>
      <c r="I1047" s="84">
        <v>8.0500000000000007</v>
      </c>
      <c r="J1047" s="80">
        <v>23</v>
      </c>
    </row>
    <row r="1048" spans="1:10" ht="25.5" x14ac:dyDescent="0.2">
      <c r="A1048" s="77" t="s">
        <v>2622</v>
      </c>
      <c r="B1048" s="78" t="s">
        <v>2618</v>
      </c>
      <c r="C1048" s="78" t="s">
        <v>1066</v>
      </c>
      <c r="D1048" s="79" t="s">
        <v>2619</v>
      </c>
      <c r="E1048" s="80" t="s">
        <v>1067</v>
      </c>
      <c r="F1048" s="81">
        <v>4.6074999999999999</v>
      </c>
      <c r="G1048" s="82">
        <f t="shared" si="16"/>
        <v>31377.581824999997</v>
      </c>
      <c r="H1048" s="83" t="s">
        <v>1058</v>
      </c>
      <c r="I1048" s="84">
        <v>15.27</v>
      </c>
      <c r="J1048" s="80">
        <v>45</v>
      </c>
    </row>
    <row r="1049" spans="1:10" x14ac:dyDescent="0.2">
      <c r="A1049" s="77" t="s">
        <v>2623</v>
      </c>
      <c r="B1049" s="78" t="s">
        <v>2624</v>
      </c>
      <c r="C1049" s="78" t="s">
        <v>1055</v>
      </c>
      <c r="D1049" s="79" t="s">
        <v>2625</v>
      </c>
      <c r="E1049" s="80" t="s">
        <v>1057</v>
      </c>
      <c r="F1049" s="81">
        <v>0.94720000000000004</v>
      </c>
      <c r="G1049" s="82">
        <f t="shared" si="16"/>
        <v>6450.5361919999996</v>
      </c>
      <c r="H1049" s="83" t="s">
        <v>1058</v>
      </c>
      <c r="I1049" s="84">
        <v>3.29</v>
      </c>
      <c r="J1049" s="80">
        <v>9</v>
      </c>
    </row>
    <row r="1050" spans="1:10" x14ac:dyDescent="0.2">
      <c r="A1050" s="77" t="s">
        <v>2626</v>
      </c>
      <c r="B1050" s="78" t="s">
        <v>2624</v>
      </c>
      <c r="C1050" s="78" t="s">
        <v>1060</v>
      </c>
      <c r="D1050" s="79" t="s">
        <v>2625</v>
      </c>
      <c r="E1050" s="80" t="s">
        <v>1061</v>
      </c>
      <c r="F1050" s="81">
        <v>1.7949999999999999</v>
      </c>
      <c r="G1050" s="82">
        <f t="shared" si="16"/>
        <v>12224.147449999999</v>
      </c>
      <c r="H1050" s="83" t="s">
        <v>1058</v>
      </c>
      <c r="I1050" s="84">
        <v>4.42</v>
      </c>
      <c r="J1050" s="80">
        <v>12</v>
      </c>
    </row>
    <row r="1051" spans="1:10" x14ac:dyDescent="0.2">
      <c r="A1051" s="77" t="s">
        <v>2627</v>
      </c>
      <c r="B1051" s="78" t="s">
        <v>2624</v>
      </c>
      <c r="C1051" s="78" t="s">
        <v>1063</v>
      </c>
      <c r="D1051" s="79" t="s">
        <v>2625</v>
      </c>
      <c r="E1051" s="80" t="s">
        <v>1064</v>
      </c>
      <c r="F1051" s="81">
        <v>2.5562</v>
      </c>
      <c r="G1051" s="82">
        <f t="shared" si="16"/>
        <v>17408.003182</v>
      </c>
      <c r="H1051" s="83" t="s">
        <v>1058</v>
      </c>
      <c r="I1051" s="84">
        <v>8.16</v>
      </c>
      <c r="J1051" s="80">
        <v>24</v>
      </c>
    </row>
    <row r="1052" spans="1:10" x14ac:dyDescent="0.2">
      <c r="A1052" s="77" t="s">
        <v>2628</v>
      </c>
      <c r="B1052" s="78" t="s">
        <v>2624</v>
      </c>
      <c r="C1052" s="78" t="s">
        <v>1066</v>
      </c>
      <c r="D1052" s="79" t="s">
        <v>2625</v>
      </c>
      <c r="E1052" s="80" t="s">
        <v>1067</v>
      </c>
      <c r="F1052" s="81">
        <v>4.5712999999999999</v>
      </c>
      <c r="G1052" s="82">
        <f t="shared" si="16"/>
        <v>31131.055842999998</v>
      </c>
      <c r="H1052" s="83" t="s">
        <v>1058</v>
      </c>
      <c r="I1052" s="84">
        <v>13.29</v>
      </c>
      <c r="J1052" s="80">
        <v>37</v>
      </c>
    </row>
    <row r="1053" spans="1:10" x14ac:dyDescent="0.2">
      <c r="A1053" s="77" t="s">
        <v>2629</v>
      </c>
      <c r="B1053" s="78" t="s">
        <v>2630</v>
      </c>
      <c r="C1053" s="78" t="s">
        <v>1055</v>
      </c>
      <c r="D1053" s="79" t="s">
        <v>2631</v>
      </c>
      <c r="E1053" s="80" t="s">
        <v>1057</v>
      </c>
      <c r="F1053" s="81">
        <v>0.83230000000000004</v>
      </c>
      <c r="G1053" s="82">
        <f t="shared" si="16"/>
        <v>5668.0545529999999</v>
      </c>
      <c r="H1053" s="83" t="s">
        <v>1058</v>
      </c>
      <c r="I1053" s="84">
        <v>2.74</v>
      </c>
      <c r="J1053" s="80">
        <v>7</v>
      </c>
    </row>
    <row r="1054" spans="1:10" x14ac:dyDescent="0.2">
      <c r="A1054" s="77" t="s">
        <v>2632</v>
      </c>
      <c r="B1054" s="78" t="s">
        <v>2630</v>
      </c>
      <c r="C1054" s="78" t="s">
        <v>1060</v>
      </c>
      <c r="D1054" s="79" t="s">
        <v>2631</v>
      </c>
      <c r="E1054" s="80" t="s">
        <v>1061</v>
      </c>
      <c r="F1054" s="81">
        <v>1.0117</v>
      </c>
      <c r="G1054" s="82">
        <f t="shared" si="16"/>
        <v>6889.7882870000003</v>
      </c>
      <c r="H1054" s="83" t="s">
        <v>1068</v>
      </c>
      <c r="I1054" s="84">
        <v>3.56</v>
      </c>
      <c r="J1054" s="80">
        <v>7</v>
      </c>
    </row>
    <row r="1055" spans="1:10" x14ac:dyDescent="0.2">
      <c r="A1055" s="77" t="s">
        <v>2633</v>
      </c>
      <c r="B1055" s="78" t="s">
        <v>2630</v>
      </c>
      <c r="C1055" s="78" t="s">
        <v>1063</v>
      </c>
      <c r="D1055" s="79" t="s">
        <v>2631</v>
      </c>
      <c r="E1055" s="80" t="s">
        <v>1064</v>
      </c>
      <c r="F1055" s="81">
        <v>1.9175</v>
      </c>
      <c r="G1055" s="82">
        <f t="shared" si="16"/>
        <v>13058.385924999999</v>
      </c>
      <c r="H1055" s="83" t="s">
        <v>1068</v>
      </c>
      <c r="I1055" s="84">
        <v>6.91</v>
      </c>
      <c r="J1055" s="80">
        <v>24</v>
      </c>
    </row>
    <row r="1056" spans="1:10" x14ac:dyDescent="0.2">
      <c r="A1056" s="77" t="s">
        <v>2634</v>
      </c>
      <c r="B1056" s="78" t="s">
        <v>2630</v>
      </c>
      <c r="C1056" s="78" t="s">
        <v>1066</v>
      </c>
      <c r="D1056" s="79" t="s">
        <v>2631</v>
      </c>
      <c r="E1056" s="80" t="s">
        <v>1067</v>
      </c>
      <c r="F1056" s="81">
        <v>6.6776999999999997</v>
      </c>
      <c r="G1056" s="82">
        <f t="shared" si="16"/>
        <v>45475.871546999995</v>
      </c>
      <c r="H1056" s="83" t="s">
        <v>1058</v>
      </c>
      <c r="I1056" s="84">
        <v>23.39</v>
      </c>
      <c r="J1056" s="80">
        <v>59</v>
      </c>
    </row>
    <row r="1057" spans="1:10" ht="25.5" x14ac:dyDescent="0.2">
      <c r="A1057" s="77" t="s">
        <v>2635</v>
      </c>
      <c r="B1057" s="78" t="s">
        <v>2636</v>
      </c>
      <c r="C1057" s="78" t="s">
        <v>1055</v>
      </c>
      <c r="D1057" s="79" t="s">
        <v>2637</v>
      </c>
      <c r="E1057" s="80" t="s">
        <v>1057</v>
      </c>
      <c r="F1057" s="81">
        <v>0.6492</v>
      </c>
      <c r="G1057" s="82">
        <f t="shared" si="16"/>
        <v>4421.1234119999999</v>
      </c>
      <c r="H1057" s="83" t="s">
        <v>1058</v>
      </c>
      <c r="I1057" s="84">
        <v>2.71</v>
      </c>
      <c r="J1057" s="80">
        <v>8</v>
      </c>
    </row>
    <row r="1058" spans="1:10" ht="25.5" x14ac:dyDescent="0.2">
      <c r="A1058" s="77" t="s">
        <v>2638</v>
      </c>
      <c r="B1058" s="78" t="s">
        <v>2636</v>
      </c>
      <c r="C1058" s="78" t="s">
        <v>1060</v>
      </c>
      <c r="D1058" s="79" t="s">
        <v>2637</v>
      </c>
      <c r="E1058" s="80" t="s">
        <v>1061</v>
      </c>
      <c r="F1058" s="81">
        <v>0.84209999999999996</v>
      </c>
      <c r="G1058" s="82">
        <f t="shared" si="16"/>
        <v>5734.7936309999996</v>
      </c>
      <c r="H1058" s="83" t="s">
        <v>1058</v>
      </c>
      <c r="I1058" s="84">
        <v>3.73</v>
      </c>
      <c r="J1058" s="80">
        <v>11</v>
      </c>
    </row>
    <row r="1059" spans="1:10" ht="25.5" x14ac:dyDescent="0.2">
      <c r="A1059" s="77" t="s">
        <v>2639</v>
      </c>
      <c r="B1059" s="78" t="s">
        <v>2636</v>
      </c>
      <c r="C1059" s="78" t="s">
        <v>1063</v>
      </c>
      <c r="D1059" s="79" t="s">
        <v>2637</v>
      </c>
      <c r="E1059" s="80" t="s">
        <v>1064</v>
      </c>
      <c r="F1059" s="81">
        <v>1.3842000000000001</v>
      </c>
      <c r="G1059" s="82">
        <f t="shared" si="16"/>
        <v>9426.5542619999997</v>
      </c>
      <c r="H1059" s="83" t="s">
        <v>1058</v>
      </c>
      <c r="I1059" s="84">
        <v>6.19</v>
      </c>
      <c r="J1059" s="80">
        <v>18</v>
      </c>
    </row>
    <row r="1060" spans="1:10" ht="25.5" x14ac:dyDescent="0.2">
      <c r="A1060" s="77" t="s">
        <v>2640</v>
      </c>
      <c r="B1060" s="78" t="s">
        <v>2636</v>
      </c>
      <c r="C1060" s="78" t="s">
        <v>1066</v>
      </c>
      <c r="D1060" s="79" t="s">
        <v>2637</v>
      </c>
      <c r="E1060" s="80" t="s">
        <v>1067</v>
      </c>
      <c r="F1060" s="81">
        <v>2.9964</v>
      </c>
      <c r="G1060" s="82">
        <f t="shared" si="16"/>
        <v>20405.813603999999</v>
      </c>
      <c r="H1060" s="83" t="s">
        <v>1058</v>
      </c>
      <c r="I1060" s="84">
        <v>11.14</v>
      </c>
      <c r="J1060" s="80">
        <v>33</v>
      </c>
    </row>
    <row r="1061" spans="1:10" ht="25.5" x14ac:dyDescent="0.2">
      <c r="A1061" s="77" t="s">
        <v>2641</v>
      </c>
      <c r="B1061" s="78" t="s">
        <v>2642</v>
      </c>
      <c r="C1061" s="78" t="s">
        <v>1055</v>
      </c>
      <c r="D1061" s="79" t="s">
        <v>2643</v>
      </c>
      <c r="E1061" s="80" t="s">
        <v>1057</v>
      </c>
      <c r="F1061" s="81">
        <v>1.2008000000000001</v>
      </c>
      <c r="G1061" s="82">
        <f t="shared" si="16"/>
        <v>8177.5800880000006</v>
      </c>
      <c r="H1061" s="83" t="s">
        <v>1058</v>
      </c>
      <c r="I1061" s="84">
        <v>4.26</v>
      </c>
      <c r="J1061" s="80">
        <v>12</v>
      </c>
    </row>
    <row r="1062" spans="1:10" ht="25.5" x14ac:dyDescent="0.2">
      <c r="A1062" s="77" t="s">
        <v>2644</v>
      </c>
      <c r="B1062" s="78" t="s">
        <v>2642</v>
      </c>
      <c r="C1062" s="78" t="s">
        <v>1060</v>
      </c>
      <c r="D1062" s="79" t="s">
        <v>2643</v>
      </c>
      <c r="E1062" s="80" t="s">
        <v>1061</v>
      </c>
      <c r="F1062" s="81">
        <v>1.3431</v>
      </c>
      <c r="G1062" s="82">
        <f t="shared" si="16"/>
        <v>9146.6587409999993</v>
      </c>
      <c r="H1062" s="83" t="s">
        <v>1068</v>
      </c>
      <c r="I1062" s="84">
        <v>5.14</v>
      </c>
      <c r="J1062" s="80">
        <v>12</v>
      </c>
    </row>
    <row r="1063" spans="1:10" ht="25.5" x14ac:dyDescent="0.2">
      <c r="A1063" s="77" t="s">
        <v>2645</v>
      </c>
      <c r="B1063" s="78" t="s">
        <v>2642</v>
      </c>
      <c r="C1063" s="78" t="s">
        <v>1063</v>
      </c>
      <c r="D1063" s="79" t="s">
        <v>2643</v>
      </c>
      <c r="E1063" s="80" t="s">
        <v>1064</v>
      </c>
      <c r="F1063" s="81">
        <v>2.1781999999999999</v>
      </c>
      <c r="G1063" s="82">
        <f t="shared" si="16"/>
        <v>14833.781601999999</v>
      </c>
      <c r="H1063" s="83" t="s">
        <v>1068</v>
      </c>
      <c r="I1063" s="84">
        <v>8.73</v>
      </c>
      <c r="J1063" s="80">
        <v>24</v>
      </c>
    </row>
    <row r="1064" spans="1:10" ht="25.5" x14ac:dyDescent="0.2">
      <c r="A1064" s="77" t="s">
        <v>2646</v>
      </c>
      <c r="B1064" s="78" t="s">
        <v>2642</v>
      </c>
      <c r="C1064" s="78" t="s">
        <v>1066</v>
      </c>
      <c r="D1064" s="79" t="s">
        <v>2643</v>
      </c>
      <c r="E1064" s="80" t="s">
        <v>1067</v>
      </c>
      <c r="F1064" s="81">
        <v>6.0297999999999998</v>
      </c>
      <c r="G1064" s="82">
        <f t="shared" si="16"/>
        <v>41063.601277999995</v>
      </c>
      <c r="H1064" s="83" t="s">
        <v>1068</v>
      </c>
      <c r="I1064" s="84">
        <v>20.83</v>
      </c>
      <c r="J1064" s="80">
        <v>62</v>
      </c>
    </row>
    <row r="1065" spans="1:10" ht="25.5" x14ac:dyDescent="0.2">
      <c r="A1065" s="77" t="s">
        <v>2647</v>
      </c>
      <c r="B1065" s="78" t="s">
        <v>2648</v>
      </c>
      <c r="C1065" s="78" t="s">
        <v>1055</v>
      </c>
      <c r="D1065" s="79" t="s">
        <v>2649</v>
      </c>
      <c r="E1065" s="80" t="s">
        <v>1057</v>
      </c>
      <c r="F1065" s="81">
        <v>0.90859999999999996</v>
      </c>
      <c r="G1065" s="82">
        <f t="shared" si="16"/>
        <v>6187.6659459999992</v>
      </c>
      <c r="H1065" s="83" t="s">
        <v>1068</v>
      </c>
      <c r="I1065" s="84">
        <v>3.4</v>
      </c>
      <c r="J1065" s="80">
        <v>8</v>
      </c>
    </row>
    <row r="1066" spans="1:10" ht="25.5" x14ac:dyDescent="0.2">
      <c r="A1066" s="77" t="s">
        <v>2650</v>
      </c>
      <c r="B1066" s="78" t="s">
        <v>2648</v>
      </c>
      <c r="C1066" s="78" t="s">
        <v>1060</v>
      </c>
      <c r="D1066" s="79" t="s">
        <v>2649</v>
      </c>
      <c r="E1066" s="80" t="s">
        <v>1061</v>
      </c>
      <c r="F1066" s="81">
        <v>1.2281</v>
      </c>
      <c r="G1066" s="82">
        <f t="shared" si="16"/>
        <v>8363.4960909999991</v>
      </c>
      <c r="H1066" s="83" t="s">
        <v>1068</v>
      </c>
      <c r="I1066" s="84">
        <v>4.7300000000000004</v>
      </c>
      <c r="J1066" s="80">
        <v>11</v>
      </c>
    </row>
    <row r="1067" spans="1:10" ht="25.5" x14ac:dyDescent="0.2">
      <c r="A1067" s="77" t="s">
        <v>2651</v>
      </c>
      <c r="B1067" s="78" t="s">
        <v>2648</v>
      </c>
      <c r="C1067" s="78" t="s">
        <v>1063</v>
      </c>
      <c r="D1067" s="79" t="s">
        <v>2649</v>
      </c>
      <c r="E1067" s="80" t="s">
        <v>1064</v>
      </c>
      <c r="F1067" s="81">
        <v>2.8738000000000001</v>
      </c>
      <c r="G1067" s="82">
        <f t="shared" si="16"/>
        <v>19570.894118</v>
      </c>
      <c r="H1067" s="83" t="s">
        <v>1058</v>
      </c>
      <c r="I1067" s="84">
        <v>10.51</v>
      </c>
      <c r="J1067" s="80">
        <v>28</v>
      </c>
    </row>
    <row r="1068" spans="1:10" ht="25.5" x14ac:dyDescent="0.2">
      <c r="A1068" s="77" t="s">
        <v>2652</v>
      </c>
      <c r="B1068" s="78" t="s">
        <v>2648</v>
      </c>
      <c r="C1068" s="78" t="s">
        <v>1066</v>
      </c>
      <c r="D1068" s="79" t="s">
        <v>2649</v>
      </c>
      <c r="E1068" s="80" t="s">
        <v>1067</v>
      </c>
      <c r="F1068" s="81">
        <v>6.8433999999999999</v>
      </c>
      <c r="G1068" s="82">
        <f t="shared" si="16"/>
        <v>46604.306773999997</v>
      </c>
      <c r="H1068" s="83" t="s">
        <v>1058</v>
      </c>
      <c r="I1068" s="84">
        <v>20.18</v>
      </c>
      <c r="J1068" s="80">
        <v>55</v>
      </c>
    </row>
    <row r="1069" spans="1:10" x14ac:dyDescent="0.2">
      <c r="A1069" s="77" t="s">
        <v>2653</v>
      </c>
      <c r="B1069" s="78" t="s">
        <v>2654</v>
      </c>
      <c r="C1069" s="78" t="s">
        <v>1055</v>
      </c>
      <c r="D1069" s="79" t="s">
        <v>2655</v>
      </c>
      <c r="E1069" s="80" t="s">
        <v>1057</v>
      </c>
      <c r="F1069" s="81">
        <v>0.56459999999999999</v>
      </c>
      <c r="G1069" s="82">
        <f t="shared" si="16"/>
        <v>3844.9881059999998</v>
      </c>
      <c r="H1069" s="83" t="s">
        <v>1068</v>
      </c>
      <c r="I1069" s="84">
        <v>2.57</v>
      </c>
      <c r="J1069" s="80">
        <v>6</v>
      </c>
    </row>
    <row r="1070" spans="1:10" x14ac:dyDescent="0.2">
      <c r="A1070" s="77" t="s">
        <v>2656</v>
      </c>
      <c r="B1070" s="78" t="s">
        <v>2654</v>
      </c>
      <c r="C1070" s="78" t="s">
        <v>1060</v>
      </c>
      <c r="D1070" s="79" t="s">
        <v>2655</v>
      </c>
      <c r="E1070" s="80" t="s">
        <v>1061</v>
      </c>
      <c r="F1070" s="81">
        <v>0.73050000000000004</v>
      </c>
      <c r="G1070" s="82">
        <f t="shared" si="16"/>
        <v>4974.785355</v>
      </c>
      <c r="H1070" s="83" t="s">
        <v>1068</v>
      </c>
      <c r="I1070" s="84">
        <v>3.19</v>
      </c>
      <c r="J1070" s="80">
        <v>8</v>
      </c>
    </row>
    <row r="1071" spans="1:10" x14ac:dyDescent="0.2">
      <c r="A1071" s="77" t="s">
        <v>2657</v>
      </c>
      <c r="B1071" s="78" t="s">
        <v>2654</v>
      </c>
      <c r="C1071" s="78" t="s">
        <v>1063</v>
      </c>
      <c r="D1071" s="79" t="s">
        <v>2655</v>
      </c>
      <c r="E1071" s="80" t="s">
        <v>1064</v>
      </c>
      <c r="F1071" s="81">
        <v>1.1460999999999999</v>
      </c>
      <c r="G1071" s="82">
        <f t="shared" si="16"/>
        <v>7805.0670709999986</v>
      </c>
      <c r="H1071" s="83" t="s">
        <v>1068</v>
      </c>
      <c r="I1071" s="84">
        <v>4.83</v>
      </c>
      <c r="J1071" s="80">
        <v>13</v>
      </c>
    </row>
    <row r="1072" spans="1:10" x14ac:dyDescent="0.2">
      <c r="A1072" s="77" t="s">
        <v>2658</v>
      </c>
      <c r="B1072" s="78" t="s">
        <v>2654</v>
      </c>
      <c r="C1072" s="78" t="s">
        <v>1066</v>
      </c>
      <c r="D1072" s="79" t="s">
        <v>2655</v>
      </c>
      <c r="E1072" s="80" t="s">
        <v>1067</v>
      </c>
      <c r="F1072" s="81">
        <v>2.8843000000000001</v>
      </c>
      <c r="G1072" s="82">
        <f t="shared" si="16"/>
        <v>19642.400272999999</v>
      </c>
      <c r="H1072" s="83" t="s">
        <v>1068</v>
      </c>
      <c r="I1072" s="84">
        <v>9.82</v>
      </c>
      <c r="J1072" s="80">
        <v>30</v>
      </c>
    </row>
    <row r="1073" spans="1:10" ht="25.5" x14ac:dyDescent="0.2">
      <c r="A1073" s="77" t="s">
        <v>2659</v>
      </c>
      <c r="B1073" s="78" t="s">
        <v>2660</v>
      </c>
      <c r="C1073" s="78" t="s">
        <v>1055</v>
      </c>
      <c r="D1073" s="79" t="s">
        <v>2661</v>
      </c>
      <c r="E1073" s="80" t="s">
        <v>1057</v>
      </c>
      <c r="F1073" s="81">
        <v>0.61609999999999998</v>
      </c>
      <c r="G1073" s="82">
        <f t="shared" si="16"/>
        <v>4195.7087709999996</v>
      </c>
      <c r="H1073" s="83" t="s">
        <v>1068</v>
      </c>
      <c r="I1073" s="84">
        <v>2.82</v>
      </c>
      <c r="J1073" s="80">
        <v>6</v>
      </c>
    </row>
    <row r="1074" spans="1:10" ht="25.5" x14ac:dyDescent="0.2">
      <c r="A1074" s="77" t="s">
        <v>2662</v>
      </c>
      <c r="B1074" s="78" t="s">
        <v>2660</v>
      </c>
      <c r="C1074" s="78" t="s">
        <v>1060</v>
      </c>
      <c r="D1074" s="79" t="s">
        <v>2661</v>
      </c>
      <c r="E1074" s="80" t="s">
        <v>1061</v>
      </c>
      <c r="F1074" s="81">
        <v>0.76949999999999996</v>
      </c>
      <c r="G1074" s="82">
        <f t="shared" si="16"/>
        <v>5240.3796449999991</v>
      </c>
      <c r="H1074" s="83" t="s">
        <v>1068</v>
      </c>
      <c r="I1074" s="84">
        <v>3.53</v>
      </c>
      <c r="J1074" s="80">
        <v>9</v>
      </c>
    </row>
    <row r="1075" spans="1:10" ht="25.5" x14ac:dyDescent="0.2">
      <c r="A1075" s="77" t="s">
        <v>2663</v>
      </c>
      <c r="B1075" s="78" t="s">
        <v>2660</v>
      </c>
      <c r="C1075" s="78" t="s">
        <v>1063</v>
      </c>
      <c r="D1075" s="79" t="s">
        <v>2661</v>
      </c>
      <c r="E1075" s="80" t="s">
        <v>1064</v>
      </c>
      <c r="F1075" s="81">
        <v>1.4654</v>
      </c>
      <c r="G1075" s="82">
        <f t="shared" si="16"/>
        <v>9979.535194</v>
      </c>
      <c r="H1075" s="83" t="s">
        <v>1068</v>
      </c>
      <c r="I1075" s="84">
        <v>6.4</v>
      </c>
      <c r="J1075" s="80">
        <v>18</v>
      </c>
    </row>
    <row r="1076" spans="1:10" ht="25.5" x14ac:dyDescent="0.2">
      <c r="A1076" s="77" t="s">
        <v>2664</v>
      </c>
      <c r="B1076" s="78" t="s">
        <v>2660</v>
      </c>
      <c r="C1076" s="78" t="s">
        <v>1066</v>
      </c>
      <c r="D1076" s="79" t="s">
        <v>2661</v>
      </c>
      <c r="E1076" s="80" t="s">
        <v>1067</v>
      </c>
      <c r="F1076" s="81">
        <v>2.8664999999999998</v>
      </c>
      <c r="G1076" s="82">
        <f t="shared" si="16"/>
        <v>19521.180314999998</v>
      </c>
      <c r="H1076" s="83" t="s">
        <v>1058</v>
      </c>
      <c r="I1076" s="84">
        <v>10.7</v>
      </c>
      <c r="J1076" s="80">
        <v>29</v>
      </c>
    </row>
    <row r="1077" spans="1:10" x14ac:dyDescent="0.2">
      <c r="A1077" s="77" t="s">
        <v>2665</v>
      </c>
      <c r="B1077" s="78" t="s">
        <v>2666</v>
      </c>
      <c r="C1077" s="78" t="s">
        <v>1055</v>
      </c>
      <c r="D1077" s="79" t="s">
        <v>2667</v>
      </c>
      <c r="E1077" s="80" t="s">
        <v>1057</v>
      </c>
      <c r="F1077" s="81">
        <v>0.443</v>
      </c>
      <c r="G1077" s="82">
        <f t="shared" si="16"/>
        <v>3016.8787299999999</v>
      </c>
      <c r="H1077" s="83" t="s">
        <v>1068</v>
      </c>
      <c r="I1077" s="84">
        <v>1.99</v>
      </c>
      <c r="J1077" s="80">
        <v>3</v>
      </c>
    </row>
    <row r="1078" spans="1:10" x14ac:dyDescent="0.2">
      <c r="A1078" s="77" t="s">
        <v>2668</v>
      </c>
      <c r="B1078" s="78" t="s">
        <v>2666</v>
      </c>
      <c r="C1078" s="78" t="s">
        <v>1060</v>
      </c>
      <c r="D1078" s="79" t="s">
        <v>2667</v>
      </c>
      <c r="E1078" s="80" t="s">
        <v>1061</v>
      </c>
      <c r="F1078" s="81">
        <v>0.58540000000000003</v>
      </c>
      <c r="G1078" s="82">
        <f t="shared" si="16"/>
        <v>3986.6383940000001</v>
      </c>
      <c r="H1078" s="83" t="s">
        <v>1068</v>
      </c>
      <c r="I1078" s="84">
        <v>2.2999999999999998</v>
      </c>
      <c r="J1078" s="80">
        <v>6</v>
      </c>
    </row>
    <row r="1079" spans="1:10" x14ac:dyDescent="0.2">
      <c r="A1079" s="77" t="s">
        <v>2669</v>
      </c>
      <c r="B1079" s="78" t="s">
        <v>2666</v>
      </c>
      <c r="C1079" s="78" t="s">
        <v>1063</v>
      </c>
      <c r="D1079" s="79" t="s">
        <v>2667</v>
      </c>
      <c r="E1079" s="80" t="s">
        <v>1064</v>
      </c>
      <c r="F1079" s="81">
        <v>0.89149999999999996</v>
      </c>
      <c r="G1079" s="82">
        <f t="shared" si="16"/>
        <v>6071.213064999999</v>
      </c>
      <c r="H1079" s="83" t="s">
        <v>1058</v>
      </c>
      <c r="I1079" s="84">
        <v>4.05</v>
      </c>
      <c r="J1079" s="80">
        <v>11</v>
      </c>
    </row>
    <row r="1080" spans="1:10" x14ac:dyDescent="0.2">
      <c r="A1080" s="77" t="s">
        <v>2670</v>
      </c>
      <c r="B1080" s="78" t="s">
        <v>2666</v>
      </c>
      <c r="C1080" s="78" t="s">
        <v>1066</v>
      </c>
      <c r="D1080" s="79" t="s">
        <v>2667</v>
      </c>
      <c r="E1080" s="80" t="s">
        <v>1067</v>
      </c>
      <c r="F1080" s="81">
        <v>1.6956</v>
      </c>
      <c r="G1080" s="82">
        <f t="shared" si="16"/>
        <v>11547.222516</v>
      </c>
      <c r="H1080" s="83" t="s">
        <v>1058</v>
      </c>
      <c r="I1080" s="84">
        <v>6.72</v>
      </c>
      <c r="J1080" s="80">
        <v>22</v>
      </c>
    </row>
    <row r="1081" spans="1:10" x14ac:dyDescent="0.2">
      <c r="A1081" s="77" t="s">
        <v>2671</v>
      </c>
      <c r="B1081" s="78" t="s">
        <v>2672</v>
      </c>
      <c r="C1081" s="78" t="s">
        <v>1055</v>
      </c>
      <c r="D1081" s="79" t="s">
        <v>2673</v>
      </c>
      <c r="E1081" s="80" t="s">
        <v>1057</v>
      </c>
      <c r="F1081" s="81">
        <v>0.41410000000000002</v>
      </c>
      <c r="G1081" s="82">
        <f t="shared" si="16"/>
        <v>2820.0665509999999</v>
      </c>
      <c r="H1081" s="83" t="s">
        <v>1068</v>
      </c>
      <c r="I1081" s="84">
        <v>1.85</v>
      </c>
      <c r="J1081" s="80">
        <v>4</v>
      </c>
    </row>
    <row r="1082" spans="1:10" x14ac:dyDescent="0.2">
      <c r="A1082" s="77" t="s">
        <v>2674</v>
      </c>
      <c r="B1082" s="78" t="s">
        <v>2672</v>
      </c>
      <c r="C1082" s="78" t="s">
        <v>1060</v>
      </c>
      <c r="D1082" s="79" t="s">
        <v>2673</v>
      </c>
      <c r="E1082" s="80" t="s">
        <v>1061</v>
      </c>
      <c r="F1082" s="81">
        <v>0.56989999999999996</v>
      </c>
      <c r="G1082" s="82">
        <f t="shared" si="16"/>
        <v>3881.0816889999996</v>
      </c>
      <c r="H1082" s="83" t="s">
        <v>1068</v>
      </c>
      <c r="I1082" s="84">
        <v>2.35</v>
      </c>
      <c r="J1082" s="80">
        <v>6</v>
      </c>
    </row>
    <row r="1083" spans="1:10" x14ac:dyDescent="0.2">
      <c r="A1083" s="77" t="s">
        <v>2675</v>
      </c>
      <c r="B1083" s="78" t="s">
        <v>2672</v>
      </c>
      <c r="C1083" s="78" t="s">
        <v>1063</v>
      </c>
      <c r="D1083" s="79" t="s">
        <v>2673</v>
      </c>
      <c r="E1083" s="80" t="s">
        <v>1064</v>
      </c>
      <c r="F1083" s="81">
        <v>0.83179999999999998</v>
      </c>
      <c r="G1083" s="82">
        <f t="shared" si="16"/>
        <v>5664.6494979999998</v>
      </c>
      <c r="H1083" s="83" t="s">
        <v>1068</v>
      </c>
      <c r="I1083" s="84">
        <v>3.37</v>
      </c>
      <c r="J1083" s="80">
        <v>9</v>
      </c>
    </row>
    <row r="1084" spans="1:10" x14ac:dyDescent="0.2">
      <c r="A1084" s="77" t="s">
        <v>2676</v>
      </c>
      <c r="B1084" s="78" t="s">
        <v>2672</v>
      </c>
      <c r="C1084" s="78" t="s">
        <v>1066</v>
      </c>
      <c r="D1084" s="79" t="s">
        <v>2673</v>
      </c>
      <c r="E1084" s="80" t="s">
        <v>1067</v>
      </c>
      <c r="F1084" s="81">
        <v>3.3068</v>
      </c>
      <c r="G1084" s="82">
        <f t="shared" si="16"/>
        <v>22519.671747999997</v>
      </c>
      <c r="H1084" s="83" t="s">
        <v>1058</v>
      </c>
      <c r="I1084" s="84">
        <v>11.96</v>
      </c>
      <c r="J1084" s="80">
        <v>34</v>
      </c>
    </row>
    <row r="1085" spans="1:10" x14ac:dyDescent="0.2">
      <c r="A1085" s="77" t="s">
        <v>2677</v>
      </c>
      <c r="B1085" s="78" t="s">
        <v>2678</v>
      </c>
      <c r="C1085" s="78" t="s">
        <v>1055</v>
      </c>
      <c r="D1085" s="79" t="s">
        <v>2679</v>
      </c>
      <c r="E1085" s="80" t="s">
        <v>1057</v>
      </c>
      <c r="F1085" s="81">
        <v>0.66259999999999997</v>
      </c>
      <c r="G1085" s="82">
        <f t="shared" si="16"/>
        <v>4512.3788859999995</v>
      </c>
      <c r="H1085" s="83" t="s">
        <v>1058</v>
      </c>
      <c r="I1085" s="84">
        <v>3.72</v>
      </c>
      <c r="J1085" s="80">
        <v>11</v>
      </c>
    </row>
    <row r="1086" spans="1:10" x14ac:dyDescent="0.2">
      <c r="A1086" s="77" t="s">
        <v>2680</v>
      </c>
      <c r="B1086" s="78" t="s">
        <v>2678</v>
      </c>
      <c r="C1086" s="78" t="s">
        <v>1060</v>
      </c>
      <c r="D1086" s="79" t="s">
        <v>2679</v>
      </c>
      <c r="E1086" s="80" t="s">
        <v>1061</v>
      </c>
      <c r="F1086" s="81">
        <v>0.80600000000000005</v>
      </c>
      <c r="G1086" s="82">
        <f t="shared" si="16"/>
        <v>5488.94866</v>
      </c>
      <c r="H1086" s="83" t="s">
        <v>1058</v>
      </c>
      <c r="I1086" s="84">
        <v>4.37</v>
      </c>
      <c r="J1086" s="80">
        <v>12</v>
      </c>
    </row>
    <row r="1087" spans="1:10" x14ac:dyDescent="0.2">
      <c r="A1087" s="77" t="s">
        <v>2681</v>
      </c>
      <c r="B1087" s="78" t="s">
        <v>2678</v>
      </c>
      <c r="C1087" s="78" t="s">
        <v>1063</v>
      </c>
      <c r="D1087" s="79" t="s">
        <v>2679</v>
      </c>
      <c r="E1087" s="80" t="s">
        <v>1064</v>
      </c>
      <c r="F1087" s="81">
        <v>1.3201000000000001</v>
      </c>
      <c r="G1087" s="82">
        <f t="shared" si="16"/>
        <v>8990.0262110000003</v>
      </c>
      <c r="H1087" s="83" t="s">
        <v>1058</v>
      </c>
      <c r="I1087" s="84">
        <v>6.3</v>
      </c>
      <c r="J1087" s="80">
        <v>17</v>
      </c>
    </row>
    <row r="1088" spans="1:10" x14ac:dyDescent="0.2">
      <c r="A1088" s="77" t="s">
        <v>2682</v>
      </c>
      <c r="B1088" s="78" t="s">
        <v>2678</v>
      </c>
      <c r="C1088" s="78" t="s">
        <v>1066</v>
      </c>
      <c r="D1088" s="79" t="s">
        <v>2679</v>
      </c>
      <c r="E1088" s="80" t="s">
        <v>1067</v>
      </c>
      <c r="F1088" s="81">
        <v>3.3932000000000002</v>
      </c>
      <c r="G1088" s="82">
        <f t="shared" si="16"/>
        <v>23108.065252</v>
      </c>
      <c r="H1088" s="83" t="s">
        <v>1058</v>
      </c>
      <c r="I1088" s="84">
        <v>12.51</v>
      </c>
      <c r="J1088" s="80">
        <v>35</v>
      </c>
    </row>
    <row r="1089" spans="1:10" ht="25.5" x14ac:dyDescent="0.2">
      <c r="A1089" s="77" t="s">
        <v>2683</v>
      </c>
      <c r="B1089" s="78" t="s">
        <v>2684</v>
      </c>
      <c r="C1089" s="78" t="s">
        <v>1055</v>
      </c>
      <c r="D1089" s="79" t="s">
        <v>2685</v>
      </c>
      <c r="E1089" s="80" t="s">
        <v>1057</v>
      </c>
      <c r="F1089" s="81">
        <v>1.5256000000000001</v>
      </c>
      <c r="G1089" s="82">
        <f t="shared" si="16"/>
        <v>10389.503816</v>
      </c>
      <c r="H1089" s="83" t="s">
        <v>1058</v>
      </c>
      <c r="I1089" s="84">
        <v>4.92</v>
      </c>
      <c r="J1089" s="80">
        <v>20</v>
      </c>
    </row>
    <row r="1090" spans="1:10" ht="25.5" x14ac:dyDescent="0.2">
      <c r="A1090" s="77" t="s">
        <v>2686</v>
      </c>
      <c r="B1090" s="78" t="s">
        <v>2684</v>
      </c>
      <c r="C1090" s="78" t="s">
        <v>1060</v>
      </c>
      <c r="D1090" s="79" t="s">
        <v>2685</v>
      </c>
      <c r="E1090" s="80" t="s">
        <v>1061</v>
      </c>
      <c r="F1090" s="81">
        <v>1.5561</v>
      </c>
      <c r="G1090" s="82">
        <f t="shared" si="16"/>
        <v>10597.212170999999</v>
      </c>
      <c r="H1090" s="83" t="s">
        <v>1058</v>
      </c>
      <c r="I1090" s="84">
        <v>11.08</v>
      </c>
      <c r="J1090" s="80">
        <v>40</v>
      </c>
    </row>
    <row r="1091" spans="1:10" ht="25.5" x14ac:dyDescent="0.2">
      <c r="A1091" s="77" t="s">
        <v>2687</v>
      </c>
      <c r="B1091" s="78" t="s">
        <v>2684</v>
      </c>
      <c r="C1091" s="78" t="s">
        <v>1063</v>
      </c>
      <c r="D1091" s="79" t="s">
        <v>2685</v>
      </c>
      <c r="E1091" s="80" t="s">
        <v>1064</v>
      </c>
      <c r="F1091" s="81">
        <v>2.9257</v>
      </c>
      <c r="G1091" s="82">
        <f t="shared" si="16"/>
        <v>19924.338827</v>
      </c>
      <c r="H1091" s="83" t="s">
        <v>1058</v>
      </c>
      <c r="I1091" s="84">
        <v>16.87</v>
      </c>
      <c r="J1091" s="80">
        <v>61</v>
      </c>
    </row>
    <row r="1092" spans="1:10" ht="25.5" x14ac:dyDescent="0.2">
      <c r="A1092" s="77" t="s">
        <v>2688</v>
      </c>
      <c r="B1092" s="78" t="s">
        <v>2684</v>
      </c>
      <c r="C1092" s="78" t="s">
        <v>1066</v>
      </c>
      <c r="D1092" s="79" t="s">
        <v>2685</v>
      </c>
      <c r="E1092" s="80" t="s">
        <v>1067</v>
      </c>
      <c r="F1092" s="81">
        <v>4.2698999999999998</v>
      </c>
      <c r="G1092" s="82">
        <f t="shared" si="16"/>
        <v>29078.488688999998</v>
      </c>
      <c r="H1092" s="83" t="s">
        <v>1058</v>
      </c>
      <c r="I1092" s="84">
        <v>20.58</v>
      </c>
      <c r="J1092" s="80">
        <v>48</v>
      </c>
    </row>
    <row r="1093" spans="1:10" x14ac:dyDescent="0.2">
      <c r="A1093" s="77" t="s">
        <v>2689</v>
      </c>
      <c r="B1093" s="78" t="s">
        <v>2690</v>
      </c>
      <c r="C1093" s="78" t="s">
        <v>1055</v>
      </c>
      <c r="D1093" s="79" t="s">
        <v>2691</v>
      </c>
      <c r="E1093" s="80" t="s">
        <v>1057</v>
      </c>
      <c r="F1093" s="81">
        <v>0.73219999999999996</v>
      </c>
      <c r="G1093" s="82">
        <f t="shared" si="16"/>
        <v>4986.3625419999998</v>
      </c>
      <c r="H1093" s="83" t="s">
        <v>1058</v>
      </c>
      <c r="I1093" s="84">
        <v>9.08</v>
      </c>
      <c r="J1093" s="80">
        <v>30</v>
      </c>
    </row>
    <row r="1094" spans="1:10" x14ac:dyDescent="0.2">
      <c r="A1094" s="77" t="s">
        <v>2692</v>
      </c>
      <c r="B1094" s="78" t="s">
        <v>2690</v>
      </c>
      <c r="C1094" s="78" t="s">
        <v>1060</v>
      </c>
      <c r="D1094" s="79" t="s">
        <v>2691</v>
      </c>
      <c r="E1094" s="80" t="s">
        <v>1061</v>
      </c>
      <c r="F1094" s="81">
        <v>0.81040000000000001</v>
      </c>
      <c r="G1094" s="82">
        <f t="shared" si="16"/>
        <v>5518.9131440000001</v>
      </c>
      <c r="H1094" s="83" t="s">
        <v>1058</v>
      </c>
      <c r="I1094" s="84">
        <v>9.9700000000000006</v>
      </c>
      <c r="J1094" s="80">
        <v>32</v>
      </c>
    </row>
    <row r="1095" spans="1:10" x14ac:dyDescent="0.2">
      <c r="A1095" s="77" t="s">
        <v>2693</v>
      </c>
      <c r="B1095" s="78" t="s">
        <v>2690</v>
      </c>
      <c r="C1095" s="78" t="s">
        <v>1063</v>
      </c>
      <c r="D1095" s="79" t="s">
        <v>2691</v>
      </c>
      <c r="E1095" s="80" t="s">
        <v>1064</v>
      </c>
      <c r="F1095" s="81">
        <v>1.1713</v>
      </c>
      <c r="G1095" s="82">
        <f t="shared" si="16"/>
        <v>7976.6818429999994</v>
      </c>
      <c r="H1095" s="83" t="s">
        <v>1058</v>
      </c>
      <c r="I1095" s="84">
        <v>13.07</v>
      </c>
      <c r="J1095" s="80">
        <v>41</v>
      </c>
    </row>
    <row r="1096" spans="1:10" x14ac:dyDescent="0.2">
      <c r="A1096" s="77" t="s">
        <v>2694</v>
      </c>
      <c r="B1096" s="78" t="s">
        <v>2690</v>
      </c>
      <c r="C1096" s="78" t="s">
        <v>1066</v>
      </c>
      <c r="D1096" s="79" t="s">
        <v>2691</v>
      </c>
      <c r="E1096" s="80" t="s">
        <v>1067</v>
      </c>
      <c r="F1096" s="81">
        <v>2.1597</v>
      </c>
      <c r="G1096" s="82">
        <f t="shared" si="16"/>
        <v>14707.794566999999</v>
      </c>
      <c r="H1096" s="83" t="s">
        <v>1058</v>
      </c>
      <c r="I1096" s="84">
        <v>23.33</v>
      </c>
      <c r="J1096" s="80">
        <v>64</v>
      </c>
    </row>
    <row r="1097" spans="1:10" ht="25.5" x14ac:dyDescent="0.2">
      <c r="A1097" s="77" t="s">
        <v>2695</v>
      </c>
      <c r="B1097" s="78" t="s">
        <v>2696</v>
      </c>
      <c r="C1097" s="78" t="s">
        <v>1055</v>
      </c>
      <c r="D1097" s="79" t="s">
        <v>2697</v>
      </c>
      <c r="E1097" s="80" t="s">
        <v>1057</v>
      </c>
      <c r="F1097" s="81">
        <v>0.40289999999999998</v>
      </c>
      <c r="G1097" s="82">
        <f t="shared" ref="G1097:G1160" si="17">F1097*$G$7</f>
        <v>2743.7933189999999</v>
      </c>
      <c r="H1097" s="83" t="s">
        <v>1058</v>
      </c>
      <c r="I1097" s="84">
        <v>4.7300000000000004</v>
      </c>
      <c r="J1097" s="80">
        <v>13</v>
      </c>
    </row>
    <row r="1098" spans="1:10" ht="25.5" x14ac:dyDescent="0.2">
      <c r="A1098" s="77" t="s">
        <v>2698</v>
      </c>
      <c r="B1098" s="78" t="s">
        <v>2696</v>
      </c>
      <c r="C1098" s="78" t="s">
        <v>1060</v>
      </c>
      <c r="D1098" s="79" t="s">
        <v>2697</v>
      </c>
      <c r="E1098" s="80" t="s">
        <v>1061</v>
      </c>
      <c r="F1098" s="81">
        <v>0.74839999999999995</v>
      </c>
      <c r="G1098" s="82">
        <f t="shared" si="17"/>
        <v>5096.6863239999993</v>
      </c>
      <c r="H1098" s="83" t="s">
        <v>1068</v>
      </c>
      <c r="I1098" s="84">
        <v>6.69</v>
      </c>
      <c r="J1098" s="80">
        <v>16</v>
      </c>
    </row>
    <row r="1099" spans="1:10" ht="25.5" x14ac:dyDescent="0.2">
      <c r="A1099" s="77" t="s">
        <v>2699</v>
      </c>
      <c r="B1099" s="78" t="s">
        <v>2696</v>
      </c>
      <c r="C1099" s="78" t="s">
        <v>1063</v>
      </c>
      <c r="D1099" s="79" t="s">
        <v>2697</v>
      </c>
      <c r="E1099" s="80" t="s">
        <v>1064</v>
      </c>
      <c r="F1099" s="81">
        <v>0.9234</v>
      </c>
      <c r="G1099" s="82">
        <f t="shared" si="17"/>
        <v>6288.4555739999996</v>
      </c>
      <c r="H1099" s="83" t="s">
        <v>1058</v>
      </c>
      <c r="I1099" s="84">
        <v>9.39</v>
      </c>
      <c r="J1099" s="80">
        <v>28</v>
      </c>
    </row>
    <row r="1100" spans="1:10" ht="25.5" x14ac:dyDescent="0.2">
      <c r="A1100" s="77" t="s">
        <v>2700</v>
      </c>
      <c r="B1100" s="78" t="s">
        <v>2696</v>
      </c>
      <c r="C1100" s="78" t="s">
        <v>1066</v>
      </c>
      <c r="D1100" s="79" t="s">
        <v>2697</v>
      </c>
      <c r="E1100" s="80" t="s">
        <v>1067</v>
      </c>
      <c r="F1100" s="81">
        <v>1.8129</v>
      </c>
      <c r="G1100" s="82">
        <f t="shared" si="17"/>
        <v>12346.048418999999</v>
      </c>
      <c r="H1100" s="83" t="s">
        <v>1058</v>
      </c>
      <c r="I1100" s="84">
        <v>18.690000000000001</v>
      </c>
      <c r="J1100" s="80">
        <v>50</v>
      </c>
    </row>
    <row r="1101" spans="1:10" ht="25.5" x14ac:dyDescent="0.2">
      <c r="A1101" s="77" t="s">
        <v>2701</v>
      </c>
      <c r="B1101" s="78" t="s">
        <v>2702</v>
      </c>
      <c r="C1101" s="78" t="s">
        <v>1055</v>
      </c>
      <c r="D1101" s="79" t="s">
        <v>2703</v>
      </c>
      <c r="E1101" s="80" t="s">
        <v>1057</v>
      </c>
      <c r="F1101" s="81">
        <v>0.36630000000000001</v>
      </c>
      <c r="G1101" s="82">
        <f t="shared" si="17"/>
        <v>2494.5432930000002</v>
      </c>
      <c r="H1101" s="83" t="s">
        <v>1058</v>
      </c>
      <c r="I1101" s="84">
        <v>4.47</v>
      </c>
      <c r="J1101" s="80">
        <v>15</v>
      </c>
    </row>
    <row r="1102" spans="1:10" ht="25.5" x14ac:dyDescent="0.2">
      <c r="A1102" s="77" t="s">
        <v>2704</v>
      </c>
      <c r="B1102" s="78" t="s">
        <v>2702</v>
      </c>
      <c r="C1102" s="78" t="s">
        <v>1060</v>
      </c>
      <c r="D1102" s="79" t="s">
        <v>2703</v>
      </c>
      <c r="E1102" s="80" t="s">
        <v>1061</v>
      </c>
      <c r="F1102" s="81">
        <v>0.49009999999999998</v>
      </c>
      <c r="G1102" s="82">
        <f t="shared" si="17"/>
        <v>3337.6349109999996</v>
      </c>
      <c r="H1102" s="83" t="s">
        <v>1058</v>
      </c>
      <c r="I1102" s="84">
        <v>5.39</v>
      </c>
      <c r="J1102" s="80">
        <v>18</v>
      </c>
    </row>
    <row r="1103" spans="1:10" ht="25.5" x14ac:dyDescent="0.2">
      <c r="A1103" s="77" t="s">
        <v>2705</v>
      </c>
      <c r="B1103" s="78" t="s">
        <v>2702</v>
      </c>
      <c r="C1103" s="78" t="s">
        <v>1063</v>
      </c>
      <c r="D1103" s="79" t="s">
        <v>2703</v>
      </c>
      <c r="E1103" s="80" t="s">
        <v>1064</v>
      </c>
      <c r="F1103" s="81">
        <v>1.0502</v>
      </c>
      <c r="G1103" s="82">
        <f t="shared" si="17"/>
        <v>7151.9775220000001</v>
      </c>
      <c r="H1103" s="83" t="s">
        <v>1058</v>
      </c>
      <c r="I1103" s="84">
        <v>10.16</v>
      </c>
      <c r="J1103" s="80">
        <v>37</v>
      </c>
    </row>
    <row r="1104" spans="1:10" ht="25.5" x14ac:dyDescent="0.2">
      <c r="A1104" s="77" t="s">
        <v>2706</v>
      </c>
      <c r="B1104" s="78" t="s">
        <v>2702</v>
      </c>
      <c r="C1104" s="78" t="s">
        <v>1066</v>
      </c>
      <c r="D1104" s="79" t="s">
        <v>2703</v>
      </c>
      <c r="E1104" s="80" t="s">
        <v>1067</v>
      </c>
      <c r="F1104" s="81">
        <v>1.1269</v>
      </c>
      <c r="G1104" s="82">
        <f t="shared" si="17"/>
        <v>7674.3129589999999</v>
      </c>
      <c r="H1104" s="83" t="s">
        <v>1058</v>
      </c>
      <c r="I1104" s="84">
        <v>5</v>
      </c>
      <c r="J1104" s="80">
        <v>5</v>
      </c>
    </row>
    <row r="1105" spans="1:10" x14ac:dyDescent="0.2">
      <c r="A1105" s="77" t="s">
        <v>2707</v>
      </c>
      <c r="B1105" s="78" t="s">
        <v>2708</v>
      </c>
      <c r="C1105" s="78" t="s">
        <v>1055</v>
      </c>
      <c r="D1105" s="79" t="s">
        <v>2709</v>
      </c>
      <c r="E1105" s="80" t="s">
        <v>1057</v>
      </c>
      <c r="F1105" s="81">
        <v>0.44700000000000001</v>
      </c>
      <c r="G1105" s="82">
        <f t="shared" si="17"/>
        <v>3044.1191699999999</v>
      </c>
      <c r="H1105" s="83" t="s">
        <v>1058</v>
      </c>
      <c r="I1105" s="84">
        <v>5.34</v>
      </c>
      <c r="J1105" s="80">
        <v>15</v>
      </c>
    </row>
    <row r="1106" spans="1:10" x14ac:dyDescent="0.2">
      <c r="A1106" s="77" t="s">
        <v>2710</v>
      </c>
      <c r="B1106" s="78" t="s">
        <v>2708</v>
      </c>
      <c r="C1106" s="78" t="s">
        <v>1060</v>
      </c>
      <c r="D1106" s="79" t="s">
        <v>2709</v>
      </c>
      <c r="E1106" s="80" t="s">
        <v>1061</v>
      </c>
      <c r="F1106" s="81">
        <v>0.60099999999999998</v>
      </c>
      <c r="G1106" s="82">
        <f t="shared" si="17"/>
        <v>4092.8761099999997</v>
      </c>
      <c r="H1106" s="83" t="s">
        <v>1058</v>
      </c>
      <c r="I1106" s="84">
        <v>7.14</v>
      </c>
      <c r="J1106" s="80">
        <v>21</v>
      </c>
    </row>
    <row r="1107" spans="1:10" x14ac:dyDescent="0.2">
      <c r="A1107" s="77" t="s">
        <v>2711</v>
      </c>
      <c r="B1107" s="78" t="s">
        <v>2708</v>
      </c>
      <c r="C1107" s="78" t="s">
        <v>1063</v>
      </c>
      <c r="D1107" s="79" t="s">
        <v>2709</v>
      </c>
      <c r="E1107" s="80" t="s">
        <v>1064</v>
      </c>
      <c r="F1107" s="81">
        <v>0.97260000000000002</v>
      </c>
      <c r="G1107" s="82">
        <f t="shared" si="17"/>
        <v>6623.5129859999997</v>
      </c>
      <c r="H1107" s="83" t="s">
        <v>1058</v>
      </c>
      <c r="I1107" s="84">
        <v>10.41</v>
      </c>
      <c r="J1107" s="80">
        <v>32</v>
      </c>
    </row>
    <row r="1108" spans="1:10" x14ac:dyDescent="0.2">
      <c r="A1108" s="77" t="s">
        <v>2712</v>
      </c>
      <c r="B1108" s="78" t="s">
        <v>2708</v>
      </c>
      <c r="C1108" s="78" t="s">
        <v>1066</v>
      </c>
      <c r="D1108" s="79" t="s">
        <v>2709</v>
      </c>
      <c r="E1108" s="80" t="s">
        <v>1067</v>
      </c>
      <c r="F1108" s="81">
        <v>1.6516999999999999</v>
      </c>
      <c r="G1108" s="82">
        <f t="shared" si="17"/>
        <v>11248.258687</v>
      </c>
      <c r="H1108" s="83" t="s">
        <v>1058</v>
      </c>
      <c r="I1108" s="84">
        <v>17.350000000000001</v>
      </c>
      <c r="J1108" s="80">
        <v>47</v>
      </c>
    </row>
    <row r="1109" spans="1:10" ht="25.5" x14ac:dyDescent="0.2">
      <c r="A1109" s="77" t="s">
        <v>2713</v>
      </c>
      <c r="B1109" s="78" t="s">
        <v>2714</v>
      </c>
      <c r="C1109" s="78" t="s">
        <v>1055</v>
      </c>
      <c r="D1109" s="79" t="s">
        <v>2715</v>
      </c>
      <c r="E1109" s="80" t="s">
        <v>1057</v>
      </c>
      <c r="F1109" s="81">
        <v>0.32250000000000001</v>
      </c>
      <c r="G1109" s="82">
        <f t="shared" si="17"/>
        <v>2196.260475</v>
      </c>
      <c r="H1109" s="83" t="s">
        <v>1058</v>
      </c>
      <c r="I1109" s="84">
        <v>3.7</v>
      </c>
      <c r="J1109" s="80">
        <v>11</v>
      </c>
    </row>
    <row r="1110" spans="1:10" ht="25.5" x14ac:dyDescent="0.2">
      <c r="A1110" s="77" t="s">
        <v>2716</v>
      </c>
      <c r="B1110" s="78" t="s">
        <v>2714</v>
      </c>
      <c r="C1110" s="78" t="s">
        <v>1060</v>
      </c>
      <c r="D1110" s="79" t="s">
        <v>2715</v>
      </c>
      <c r="E1110" s="80" t="s">
        <v>1061</v>
      </c>
      <c r="F1110" s="81">
        <v>0.42970000000000003</v>
      </c>
      <c r="G1110" s="82">
        <f t="shared" si="17"/>
        <v>2926.304267</v>
      </c>
      <c r="H1110" s="83" t="s">
        <v>1058</v>
      </c>
      <c r="I1110" s="84">
        <v>4.8499999999999996</v>
      </c>
      <c r="J1110" s="80">
        <v>14</v>
      </c>
    </row>
    <row r="1111" spans="1:10" ht="25.5" x14ac:dyDescent="0.2">
      <c r="A1111" s="77" t="s">
        <v>2717</v>
      </c>
      <c r="B1111" s="78" t="s">
        <v>2714</v>
      </c>
      <c r="C1111" s="78" t="s">
        <v>1063</v>
      </c>
      <c r="D1111" s="79" t="s">
        <v>2715</v>
      </c>
      <c r="E1111" s="80" t="s">
        <v>1064</v>
      </c>
      <c r="F1111" s="81">
        <v>0.6421</v>
      </c>
      <c r="G1111" s="82">
        <f t="shared" si="17"/>
        <v>4372.7716309999996</v>
      </c>
      <c r="H1111" s="83" t="s">
        <v>1058</v>
      </c>
      <c r="I1111" s="84">
        <v>6.42</v>
      </c>
      <c r="J1111" s="80">
        <v>20</v>
      </c>
    </row>
    <row r="1112" spans="1:10" ht="25.5" x14ac:dyDescent="0.2">
      <c r="A1112" s="77" t="s">
        <v>2718</v>
      </c>
      <c r="B1112" s="78" t="s">
        <v>2714</v>
      </c>
      <c r="C1112" s="78" t="s">
        <v>1066</v>
      </c>
      <c r="D1112" s="79" t="s">
        <v>2715</v>
      </c>
      <c r="E1112" s="80" t="s">
        <v>1067</v>
      </c>
      <c r="F1112" s="81">
        <v>1.4178999999999999</v>
      </c>
      <c r="G1112" s="82">
        <f t="shared" si="17"/>
        <v>9656.0549689999989</v>
      </c>
      <c r="H1112" s="83" t="s">
        <v>1058</v>
      </c>
      <c r="I1112" s="84">
        <v>13.92</v>
      </c>
      <c r="J1112" s="80">
        <v>47</v>
      </c>
    </row>
    <row r="1113" spans="1:10" ht="25.5" x14ac:dyDescent="0.2">
      <c r="A1113" s="77" t="s">
        <v>2719</v>
      </c>
      <c r="B1113" s="78" t="s">
        <v>2720</v>
      </c>
      <c r="C1113" s="78" t="s">
        <v>1055</v>
      </c>
      <c r="D1113" s="79" t="s">
        <v>2721</v>
      </c>
      <c r="E1113" s="80" t="s">
        <v>1057</v>
      </c>
      <c r="F1113" s="81">
        <v>0.28899999999999998</v>
      </c>
      <c r="G1113" s="82">
        <f t="shared" si="17"/>
        <v>1968.1217899999997</v>
      </c>
      <c r="H1113" s="83" t="s">
        <v>1058</v>
      </c>
      <c r="I1113" s="84">
        <v>3.43</v>
      </c>
      <c r="J1113" s="80">
        <v>11</v>
      </c>
    </row>
    <row r="1114" spans="1:10" ht="25.5" x14ac:dyDescent="0.2">
      <c r="A1114" s="77" t="s">
        <v>2722</v>
      </c>
      <c r="B1114" s="78" t="s">
        <v>2720</v>
      </c>
      <c r="C1114" s="78" t="s">
        <v>1060</v>
      </c>
      <c r="D1114" s="79" t="s">
        <v>2721</v>
      </c>
      <c r="E1114" s="80" t="s">
        <v>1061</v>
      </c>
      <c r="F1114" s="81">
        <v>0.4592</v>
      </c>
      <c r="G1114" s="82">
        <f t="shared" si="17"/>
        <v>3127.2025119999998</v>
      </c>
      <c r="H1114" s="83" t="s">
        <v>1058</v>
      </c>
      <c r="I1114" s="84">
        <v>5.4</v>
      </c>
      <c r="J1114" s="80">
        <v>16</v>
      </c>
    </row>
    <row r="1115" spans="1:10" ht="25.5" x14ac:dyDescent="0.2">
      <c r="A1115" s="77" t="s">
        <v>2723</v>
      </c>
      <c r="B1115" s="78" t="s">
        <v>2720</v>
      </c>
      <c r="C1115" s="78" t="s">
        <v>1063</v>
      </c>
      <c r="D1115" s="79" t="s">
        <v>2721</v>
      </c>
      <c r="E1115" s="80" t="s">
        <v>1064</v>
      </c>
      <c r="F1115" s="81">
        <v>0.70369999999999999</v>
      </c>
      <c r="G1115" s="82">
        <f t="shared" si="17"/>
        <v>4792.2744069999999</v>
      </c>
      <c r="H1115" s="83" t="s">
        <v>1058</v>
      </c>
      <c r="I1115" s="84">
        <v>7.99</v>
      </c>
      <c r="J1115" s="80">
        <v>24</v>
      </c>
    </row>
    <row r="1116" spans="1:10" ht="25.5" x14ac:dyDescent="0.2">
      <c r="A1116" s="77" t="s">
        <v>2724</v>
      </c>
      <c r="B1116" s="78" t="s">
        <v>2720</v>
      </c>
      <c r="C1116" s="78" t="s">
        <v>1066</v>
      </c>
      <c r="D1116" s="79" t="s">
        <v>2721</v>
      </c>
      <c r="E1116" s="80" t="s">
        <v>1067</v>
      </c>
      <c r="F1116" s="81">
        <v>1.0618000000000001</v>
      </c>
      <c r="G1116" s="82">
        <f t="shared" si="17"/>
        <v>7230.9747980000002</v>
      </c>
      <c r="H1116" s="83" t="s">
        <v>1058</v>
      </c>
      <c r="I1116" s="84">
        <v>9</v>
      </c>
      <c r="J1116" s="80">
        <v>18</v>
      </c>
    </row>
    <row r="1117" spans="1:10" x14ac:dyDescent="0.2">
      <c r="A1117" s="77" t="s">
        <v>2725</v>
      </c>
      <c r="B1117" s="78" t="s">
        <v>2726</v>
      </c>
      <c r="C1117" s="78" t="s">
        <v>1055</v>
      </c>
      <c r="D1117" s="79" t="s">
        <v>2727</v>
      </c>
      <c r="E1117" s="80" t="s">
        <v>1057</v>
      </c>
      <c r="F1117" s="81">
        <v>0.45650000000000002</v>
      </c>
      <c r="G1117" s="82">
        <f t="shared" si="17"/>
        <v>3108.8152150000001</v>
      </c>
      <c r="H1117" s="83" t="s">
        <v>1058</v>
      </c>
      <c r="I1117" s="84">
        <v>2.89</v>
      </c>
      <c r="J1117" s="80">
        <v>10</v>
      </c>
    </row>
    <row r="1118" spans="1:10" x14ac:dyDescent="0.2">
      <c r="A1118" s="77" t="s">
        <v>2728</v>
      </c>
      <c r="B1118" s="78" t="s">
        <v>2726</v>
      </c>
      <c r="C1118" s="78" t="s">
        <v>1060</v>
      </c>
      <c r="D1118" s="79" t="s">
        <v>2727</v>
      </c>
      <c r="E1118" s="80" t="s">
        <v>1061</v>
      </c>
      <c r="F1118" s="81">
        <v>0.57740000000000002</v>
      </c>
      <c r="G1118" s="82">
        <f t="shared" si="17"/>
        <v>3932.157514</v>
      </c>
      <c r="H1118" s="83" t="s">
        <v>1058</v>
      </c>
      <c r="I1118" s="84">
        <v>3.38</v>
      </c>
      <c r="J1118" s="80">
        <v>11</v>
      </c>
    </row>
    <row r="1119" spans="1:10" x14ac:dyDescent="0.2">
      <c r="A1119" s="77" t="s">
        <v>2729</v>
      </c>
      <c r="B1119" s="78" t="s">
        <v>2726</v>
      </c>
      <c r="C1119" s="78" t="s">
        <v>1063</v>
      </c>
      <c r="D1119" s="79" t="s">
        <v>2727</v>
      </c>
      <c r="E1119" s="80" t="s">
        <v>1064</v>
      </c>
      <c r="F1119" s="81">
        <v>0.72289999999999999</v>
      </c>
      <c r="G1119" s="82">
        <f t="shared" si="17"/>
        <v>4923.0285189999995</v>
      </c>
      <c r="H1119" s="83" t="s">
        <v>1058</v>
      </c>
      <c r="I1119" s="84">
        <v>4</v>
      </c>
      <c r="J1119" s="80">
        <v>13</v>
      </c>
    </row>
    <row r="1120" spans="1:10" x14ac:dyDescent="0.2">
      <c r="A1120" s="77" t="s">
        <v>2730</v>
      </c>
      <c r="B1120" s="78" t="s">
        <v>2726</v>
      </c>
      <c r="C1120" s="78" t="s">
        <v>1066</v>
      </c>
      <c r="D1120" s="79" t="s">
        <v>2727</v>
      </c>
      <c r="E1120" s="80" t="s">
        <v>1067</v>
      </c>
      <c r="F1120" s="81">
        <v>1.6657999999999999</v>
      </c>
      <c r="G1120" s="82">
        <f t="shared" si="17"/>
        <v>11344.281238</v>
      </c>
      <c r="H1120" s="83" t="s">
        <v>1058</v>
      </c>
      <c r="I1120" s="84">
        <v>6.9</v>
      </c>
      <c r="J1120" s="80">
        <v>22</v>
      </c>
    </row>
    <row r="1121" spans="1:10" x14ac:dyDescent="0.2">
      <c r="A1121" s="77" t="s">
        <v>2731</v>
      </c>
      <c r="B1121" s="78" t="s">
        <v>2732</v>
      </c>
      <c r="C1121" s="78" t="s">
        <v>1055</v>
      </c>
      <c r="D1121" s="79" t="s">
        <v>2733</v>
      </c>
      <c r="E1121" s="80" t="s">
        <v>1057</v>
      </c>
      <c r="F1121" s="81">
        <v>0.64849999999999997</v>
      </c>
      <c r="G1121" s="82">
        <f t="shared" si="17"/>
        <v>4416.3563349999995</v>
      </c>
      <c r="H1121" s="83" t="s">
        <v>1058</v>
      </c>
      <c r="I1121" s="84">
        <v>7.25</v>
      </c>
      <c r="J1121" s="80">
        <v>23</v>
      </c>
    </row>
    <row r="1122" spans="1:10" x14ac:dyDescent="0.2">
      <c r="A1122" s="77" t="s">
        <v>2734</v>
      </c>
      <c r="B1122" s="78" t="s">
        <v>2732</v>
      </c>
      <c r="C1122" s="78" t="s">
        <v>1060</v>
      </c>
      <c r="D1122" s="79" t="s">
        <v>2733</v>
      </c>
      <c r="E1122" s="80" t="s">
        <v>1061</v>
      </c>
      <c r="F1122" s="81">
        <v>0.72709999999999997</v>
      </c>
      <c r="G1122" s="82">
        <f t="shared" si="17"/>
        <v>4951.6309809999993</v>
      </c>
      <c r="H1122" s="83" t="s">
        <v>1058</v>
      </c>
      <c r="I1122" s="84">
        <v>7.96</v>
      </c>
      <c r="J1122" s="80">
        <v>24</v>
      </c>
    </row>
    <row r="1123" spans="1:10" x14ac:dyDescent="0.2">
      <c r="A1123" s="77" t="s">
        <v>2735</v>
      </c>
      <c r="B1123" s="78" t="s">
        <v>2732</v>
      </c>
      <c r="C1123" s="78" t="s">
        <v>1063</v>
      </c>
      <c r="D1123" s="79" t="s">
        <v>2733</v>
      </c>
      <c r="E1123" s="80" t="s">
        <v>1064</v>
      </c>
      <c r="F1123" s="81">
        <v>0.94499999999999995</v>
      </c>
      <c r="G1123" s="82">
        <f t="shared" si="17"/>
        <v>6435.5539499999995</v>
      </c>
      <c r="H1123" s="83" t="s">
        <v>1058</v>
      </c>
      <c r="I1123" s="84">
        <v>8.8800000000000008</v>
      </c>
      <c r="J1123" s="80">
        <v>28</v>
      </c>
    </row>
    <row r="1124" spans="1:10" x14ac:dyDescent="0.2">
      <c r="A1124" s="77" t="s">
        <v>2736</v>
      </c>
      <c r="B1124" s="78" t="s">
        <v>2732</v>
      </c>
      <c r="C1124" s="78" t="s">
        <v>1066</v>
      </c>
      <c r="D1124" s="79" t="s">
        <v>2733</v>
      </c>
      <c r="E1124" s="80" t="s">
        <v>1067</v>
      </c>
      <c r="F1124" s="81">
        <v>1.778</v>
      </c>
      <c r="G1124" s="82">
        <f t="shared" si="17"/>
        <v>12108.37558</v>
      </c>
      <c r="H1124" s="83" t="s">
        <v>1058</v>
      </c>
      <c r="I1124" s="84">
        <v>12.86</v>
      </c>
      <c r="J1124" s="80">
        <v>39</v>
      </c>
    </row>
    <row r="1125" spans="1:10" x14ac:dyDescent="0.2">
      <c r="A1125" s="77" t="s">
        <v>2737</v>
      </c>
      <c r="B1125" s="78" t="s">
        <v>2738</v>
      </c>
      <c r="C1125" s="78" t="s">
        <v>1055</v>
      </c>
      <c r="D1125" s="79" t="s">
        <v>2739</v>
      </c>
      <c r="E1125" s="80" t="s">
        <v>1057</v>
      </c>
      <c r="F1125" s="81">
        <v>0.48649999999999999</v>
      </c>
      <c r="G1125" s="82">
        <f t="shared" si="17"/>
        <v>3313.1185149999997</v>
      </c>
      <c r="H1125" s="83" t="s">
        <v>1058</v>
      </c>
      <c r="I1125" s="84">
        <v>5.92</v>
      </c>
      <c r="J1125" s="80">
        <v>19</v>
      </c>
    </row>
    <row r="1126" spans="1:10" x14ac:dyDescent="0.2">
      <c r="A1126" s="77" t="s">
        <v>2740</v>
      </c>
      <c r="B1126" s="78" t="s">
        <v>2738</v>
      </c>
      <c r="C1126" s="78" t="s">
        <v>1060</v>
      </c>
      <c r="D1126" s="79" t="s">
        <v>2739</v>
      </c>
      <c r="E1126" s="80" t="s">
        <v>1061</v>
      </c>
      <c r="F1126" s="81">
        <v>0.62380000000000002</v>
      </c>
      <c r="G1126" s="82">
        <f t="shared" si="17"/>
        <v>4248.1466179999998</v>
      </c>
      <c r="H1126" s="83" t="s">
        <v>1058</v>
      </c>
      <c r="I1126" s="84">
        <v>7.93</v>
      </c>
      <c r="J1126" s="80">
        <v>27</v>
      </c>
    </row>
    <row r="1127" spans="1:10" x14ac:dyDescent="0.2">
      <c r="A1127" s="77" t="s">
        <v>2741</v>
      </c>
      <c r="B1127" s="78" t="s">
        <v>2738</v>
      </c>
      <c r="C1127" s="78" t="s">
        <v>1063</v>
      </c>
      <c r="D1127" s="79" t="s">
        <v>2739</v>
      </c>
      <c r="E1127" s="80" t="s">
        <v>1064</v>
      </c>
      <c r="F1127" s="81">
        <v>0.89949999999999997</v>
      </c>
      <c r="G1127" s="82">
        <f t="shared" si="17"/>
        <v>6125.6939449999991</v>
      </c>
      <c r="H1127" s="83" t="s">
        <v>1058</v>
      </c>
      <c r="I1127" s="84">
        <v>11.01</v>
      </c>
      <c r="J1127" s="80">
        <v>43</v>
      </c>
    </row>
    <row r="1128" spans="1:10" x14ac:dyDescent="0.2">
      <c r="A1128" s="77" t="s">
        <v>2742</v>
      </c>
      <c r="B1128" s="78" t="s">
        <v>2738</v>
      </c>
      <c r="C1128" s="78" t="s">
        <v>1066</v>
      </c>
      <c r="D1128" s="79" t="s">
        <v>2739</v>
      </c>
      <c r="E1128" s="80" t="s">
        <v>1067</v>
      </c>
      <c r="F1128" s="81">
        <v>1.1887000000000001</v>
      </c>
      <c r="G1128" s="82">
        <f t="shared" si="17"/>
        <v>8095.1777570000004</v>
      </c>
      <c r="H1128" s="83" t="s">
        <v>1058</v>
      </c>
      <c r="I1128" s="84">
        <v>11</v>
      </c>
      <c r="J1128" s="80">
        <v>23</v>
      </c>
    </row>
    <row r="1129" spans="1:10" x14ac:dyDescent="0.2">
      <c r="A1129" s="77" t="s">
        <v>2743</v>
      </c>
      <c r="B1129" s="78" t="s">
        <v>2744</v>
      </c>
      <c r="C1129" s="78" t="s">
        <v>1055</v>
      </c>
      <c r="D1129" s="79" t="s">
        <v>2745</v>
      </c>
      <c r="E1129" s="80" t="s">
        <v>1057</v>
      </c>
      <c r="F1129" s="81">
        <v>0.93120000000000003</v>
      </c>
      <c r="G1129" s="82">
        <f t="shared" si="17"/>
        <v>6341.5744319999994</v>
      </c>
      <c r="H1129" s="83" t="s">
        <v>1058</v>
      </c>
      <c r="I1129" s="84">
        <v>12.43</v>
      </c>
      <c r="J1129" s="80">
        <v>35</v>
      </c>
    </row>
    <row r="1130" spans="1:10" x14ac:dyDescent="0.2">
      <c r="A1130" s="77" t="s">
        <v>2746</v>
      </c>
      <c r="B1130" s="78" t="s">
        <v>2744</v>
      </c>
      <c r="C1130" s="78" t="s">
        <v>1060</v>
      </c>
      <c r="D1130" s="79" t="s">
        <v>2745</v>
      </c>
      <c r="E1130" s="80" t="s">
        <v>1061</v>
      </c>
      <c r="F1130" s="81">
        <v>0.98780000000000001</v>
      </c>
      <c r="G1130" s="82">
        <f t="shared" si="17"/>
        <v>6727.0266579999998</v>
      </c>
      <c r="H1130" s="83" t="s">
        <v>1058</v>
      </c>
      <c r="I1130" s="84">
        <v>10.9</v>
      </c>
      <c r="J1130" s="80">
        <v>34</v>
      </c>
    </row>
    <row r="1131" spans="1:10" x14ac:dyDescent="0.2">
      <c r="A1131" s="77" t="s">
        <v>2747</v>
      </c>
      <c r="B1131" s="78" t="s">
        <v>2744</v>
      </c>
      <c r="C1131" s="78" t="s">
        <v>1063</v>
      </c>
      <c r="D1131" s="79" t="s">
        <v>2745</v>
      </c>
      <c r="E1131" s="80" t="s">
        <v>1064</v>
      </c>
      <c r="F1131" s="81">
        <v>1.3919999999999999</v>
      </c>
      <c r="G1131" s="82">
        <f t="shared" si="17"/>
        <v>9479.6731199999995</v>
      </c>
      <c r="H1131" s="83" t="s">
        <v>1058</v>
      </c>
      <c r="I1131" s="84">
        <v>12.44</v>
      </c>
      <c r="J1131" s="80">
        <v>39</v>
      </c>
    </row>
    <row r="1132" spans="1:10" x14ac:dyDescent="0.2">
      <c r="A1132" s="77" t="s">
        <v>2748</v>
      </c>
      <c r="B1132" s="78" t="s">
        <v>2744</v>
      </c>
      <c r="C1132" s="78" t="s">
        <v>1066</v>
      </c>
      <c r="D1132" s="79" t="s">
        <v>2745</v>
      </c>
      <c r="E1132" s="80" t="s">
        <v>1067</v>
      </c>
      <c r="F1132" s="81">
        <v>2.3733</v>
      </c>
      <c r="G1132" s="82">
        <f t="shared" si="17"/>
        <v>16162.434062999999</v>
      </c>
      <c r="H1132" s="83" t="s">
        <v>1058</v>
      </c>
      <c r="I1132" s="84">
        <v>18.420000000000002</v>
      </c>
      <c r="J1132" s="80">
        <v>60</v>
      </c>
    </row>
    <row r="1133" spans="1:10" x14ac:dyDescent="0.2">
      <c r="A1133" s="77" t="s">
        <v>2749</v>
      </c>
      <c r="B1133" s="78" t="s">
        <v>2750</v>
      </c>
      <c r="C1133" s="78" t="s">
        <v>1055</v>
      </c>
      <c r="D1133" s="79" t="s">
        <v>2751</v>
      </c>
      <c r="E1133" s="80" t="s">
        <v>1057</v>
      </c>
      <c r="F1133" s="81">
        <v>0.61339999999999995</v>
      </c>
      <c r="G1133" s="82">
        <f t="shared" si="17"/>
        <v>4177.3214739999994</v>
      </c>
      <c r="H1133" s="83" t="s">
        <v>1058</v>
      </c>
      <c r="I1133" s="84">
        <v>6.04</v>
      </c>
      <c r="J1133" s="80">
        <v>21</v>
      </c>
    </row>
    <row r="1134" spans="1:10" x14ac:dyDescent="0.2">
      <c r="A1134" s="77" t="s">
        <v>2752</v>
      </c>
      <c r="B1134" s="78" t="s">
        <v>2750</v>
      </c>
      <c r="C1134" s="78" t="s">
        <v>1060</v>
      </c>
      <c r="D1134" s="79" t="s">
        <v>2751</v>
      </c>
      <c r="E1134" s="80" t="s">
        <v>1061</v>
      </c>
      <c r="F1134" s="81">
        <v>0.72370000000000001</v>
      </c>
      <c r="G1134" s="82">
        <f t="shared" si="17"/>
        <v>4928.4766069999996</v>
      </c>
      <c r="H1134" s="83" t="s">
        <v>1058</v>
      </c>
      <c r="I1134" s="84">
        <v>6.56</v>
      </c>
      <c r="J1134" s="80">
        <v>22</v>
      </c>
    </row>
    <row r="1135" spans="1:10" x14ac:dyDescent="0.2">
      <c r="A1135" s="77" t="s">
        <v>2753</v>
      </c>
      <c r="B1135" s="78" t="s">
        <v>2750</v>
      </c>
      <c r="C1135" s="78" t="s">
        <v>1063</v>
      </c>
      <c r="D1135" s="79" t="s">
        <v>2751</v>
      </c>
      <c r="E1135" s="80" t="s">
        <v>1064</v>
      </c>
      <c r="F1135" s="81">
        <v>0.94340000000000002</v>
      </c>
      <c r="G1135" s="82">
        <f t="shared" si="17"/>
        <v>6424.6577740000002</v>
      </c>
      <c r="H1135" s="83" t="s">
        <v>1058</v>
      </c>
      <c r="I1135" s="84">
        <v>7.45</v>
      </c>
      <c r="J1135" s="80">
        <v>25</v>
      </c>
    </row>
    <row r="1136" spans="1:10" x14ac:dyDescent="0.2">
      <c r="A1136" s="77" t="s">
        <v>2754</v>
      </c>
      <c r="B1136" s="78" t="s">
        <v>2750</v>
      </c>
      <c r="C1136" s="78" t="s">
        <v>1066</v>
      </c>
      <c r="D1136" s="79" t="s">
        <v>2751</v>
      </c>
      <c r="E1136" s="80" t="s">
        <v>1067</v>
      </c>
      <c r="F1136" s="81">
        <v>1.6158999999999999</v>
      </c>
      <c r="G1136" s="82">
        <f t="shared" si="17"/>
        <v>11004.456748999999</v>
      </c>
      <c r="H1136" s="83" t="s">
        <v>1058</v>
      </c>
      <c r="I1136" s="84">
        <v>9.33</v>
      </c>
      <c r="J1136" s="80">
        <v>26</v>
      </c>
    </row>
    <row r="1137" spans="1:11" ht="25.5" x14ac:dyDescent="0.2">
      <c r="A1137" s="77" t="s">
        <v>2755</v>
      </c>
      <c r="B1137" s="78" t="s">
        <v>2756</v>
      </c>
      <c r="C1137" s="78" t="s">
        <v>1055</v>
      </c>
      <c r="D1137" s="79" t="s">
        <v>2757</v>
      </c>
      <c r="E1137" s="80" t="s">
        <v>1057</v>
      </c>
      <c r="F1137" s="81">
        <v>0.2432</v>
      </c>
      <c r="G1137" s="82">
        <f t="shared" si="17"/>
        <v>1656.218752</v>
      </c>
      <c r="H1137" s="83" t="s">
        <v>1058</v>
      </c>
      <c r="I1137" s="84">
        <v>2.1</v>
      </c>
      <c r="J1137" s="80">
        <v>7</v>
      </c>
    </row>
    <row r="1138" spans="1:11" ht="25.5" x14ac:dyDescent="0.2">
      <c r="A1138" s="77" t="s">
        <v>2758</v>
      </c>
      <c r="B1138" s="78" t="s">
        <v>2756</v>
      </c>
      <c r="C1138" s="78" t="s">
        <v>1060</v>
      </c>
      <c r="D1138" s="79" t="s">
        <v>2757</v>
      </c>
      <c r="E1138" s="80" t="s">
        <v>1061</v>
      </c>
      <c r="F1138" s="81">
        <v>0.52890000000000004</v>
      </c>
      <c r="G1138" s="82">
        <f t="shared" si="17"/>
        <v>3601.8671789999999</v>
      </c>
      <c r="H1138" s="83" t="s">
        <v>1068</v>
      </c>
      <c r="I1138" s="84">
        <v>2.21</v>
      </c>
      <c r="J1138" s="80">
        <v>6</v>
      </c>
    </row>
    <row r="1139" spans="1:11" ht="25.5" x14ac:dyDescent="0.2">
      <c r="A1139" s="77" t="s">
        <v>2759</v>
      </c>
      <c r="B1139" s="78" t="s">
        <v>2756</v>
      </c>
      <c r="C1139" s="78" t="s">
        <v>1063</v>
      </c>
      <c r="D1139" s="79" t="s">
        <v>2757</v>
      </c>
      <c r="E1139" s="80" t="s">
        <v>1064</v>
      </c>
      <c r="F1139" s="81">
        <v>0.66710000000000003</v>
      </c>
      <c r="G1139" s="82">
        <f t="shared" si="17"/>
        <v>4543.0243810000002</v>
      </c>
      <c r="H1139" s="83" t="s">
        <v>1058</v>
      </c>
      <c r="I1139" s="84">
        <v>3</v>
      </c>
      <c r="J1139" s="80">
        <v>10</v>
      </c>
    </row>
    <row r="1140" spans="1:11" ht="25.5" x14ac:dyDescent="0.2">
      <c r="A1140" s="77" t="s">
        <v>2760</v>
      </c>
      <c r="B1140" s="78" t="s">
        <v>2756</v>
      </c>
      <c r="C1140" s="78" t="s">
        <v>1066</v>
      </c>
      <c r="D1140" s="79" t="s">
        <v>2757</v>
      </c>
      <c r="E1140" s="80" t="s">
        <v>1067</v>
      </c>
      <c r="F1140" s="81">
        <v>2.4510000000000001</v>
      </c>
      <c r="G1140" s="82">
        <f t="shared" si="17"/>
        <v>16691.579610000001</v>
      </c>
      <c r="H1140" s="83" t="s">
        <v>1058</v>
      </c>
      <c r="I1140" s="84">
        <v>7.3</v>
      </c>
      <c r="J1140" s="80">
        <v>23</v>
      </c>
    </row>
    <row r="1141" spans="1:11" ht="25.5" x14ac:dyDescent="0.2">
      <c r="A1141" s="77" t="s">
        <v>2761</v>
      </c>
      <c r="B1141" s="78" t="s">
        <v>2762</v>
      </c>
      <c r="C1141" s="78" t="s">
        <v>1055</v>
      </c>
      <c r="D1141" s="79" t="s">
        <v>2763</v>
      </c>
      <c r="E1141" s="80" t="s">
        <v>1057</v>
      </c>
      <c r="F1141" s="81">
        <v>1.4409000000000001</v>
      </c>
      <c r="G1141" s="82">
        <f t="shared" si="17"/>
        <v>9812.6874989999997</v>
      </c>
      <c r="H1141" s="83" t="s">
        <v>2324</v>
      </c>
      <c r="I1141" s="94">
        <v>13.51</v>
      </c>
      <c r="J1141" s="95">
        <v>31</v>
      </c>
      <c r="K1141" s="96"/>
    </row>
    <row r="1142" spans="1:11" ht="25.5" x14ac:dyDescent="0.2">
      <c r="A1142" s="77" t="s">
        <v>2764</v>
      </c>
      <c r="B1142" s="78" t="s">
        <v>2762</v>
      </c>
      <c r="C1142" s="78" t="s">
        <v>1060</v>
      </c>
      <c r="D1142" s="79" t="s">
        <v>2763</v>
      </c>
      <c r="E1142" s="80" t="s">
        <v>1061</v>
      </c>
      <c r="F1142" s="81">
        <v>1.6718</v>
      </c>
      <c r="G1142" s="82">
        <f t="shared" si="17"/>
        <v>11385.141898</v>
      </c>
      <c r="H1142" s="83" t="s">
        <v>2324</v>
      </c>
      <c r="I1142" s="94">
        <v>14.48</v>
      </c>
      <c r="J1142" s="95">
        <v>31</v>
      </c>
      <c r="K1142" s="96"/>
    </row>
    <row r="1143" spans="1:11" ht="25.5" x14ac:dyDescent="0.2">
      <c r="A1143" s="77" t="s">
        <v>2765</v>
      </c>
      <c r="B1143" s="78" t="s">
        <v>2762</v>
      </c>
      <c r="C1143" s="78" t="s">
        <v>1063</v>
      </c>
      <c r="D1143" s="79" t="s">
        <v>2763</v>
      </c>
      <c r="E1143" s="80" t="s">
        <v>1064</v>
      </c>
      <c r="F1143" s="81">
        <v>1.7444</v>
      </c>
      <c r="G1143" s="82">
        <f t="shared" si="17"/>
        <v>11879.555883999999</v>
      </c>
      <c r="H1143" s="83" t="s">
        <v>2324</v>
      </c>
      <c r="I1143" s="94">
        <v>11.72</v>
      </c>
      <c r="J1143" s="95">
        <v>34</v>
      </c>
      <c r="K1143" s="96"/>
    </row>
    <row r="1144" spans="1:11" ht="25.5" x14ac:dyDescent="0.2">
      <c r="A1144" s="77" t="s">
        <v>2766</v>
      </c>
      <c r="B1144" s="78" t="s">
        <v>2762</v>
      </c>
      <c r="C1144" s="78" t="s">
        <v>1066</v>
      </c>
      <c r="D1144" s="79" t="s">
        <v>2763</v>
      </c>
      <c r="E1144" s="80" t="s">
        <v>1067</v>
      </c>
      <c r="F1144" s="81">
        <v>6.0065</v>
      </c>
      <c r="G1144" s="82">
        <f t="shared" si="17"/>
        <v>40904.925714999998</v>
      </c>
      <c r="H1144" s="83" t="s">
        <v>2324</v>
      </c>
      <c r="I1144" s="94">
        <v>21.08</v>
      </c>
      <c r="J1144" s="95">
        <v>53</v>
      </c>
      <c r="K1144" s="96"/>
    </row>
    <row r="1145" spans="1:11" x14ac:dyDescent="0.2">
      <c r="A1145" s="77" t="s">
        <v>2767</v>
      </c>
      <c r="B1145" s="78" t="s">
        <v>2768</v>
      </c>
      <c r="C1145" s="78" t="s">
        <v>1055</v>
      </c>
      <c r="D1145" s="79" t="s">
        <v>2769</v>
      </c>
      <c r="E1145" s="80" t="s">
        <v>1057</v>
      </c>
      <c r="F1145" s="81">
        <v>0.58179999999999998</v>
      </c>
      <c r="G1145" s="82">
        <f t="shared" si="17"/>
        <v>3962.1219979999996</v>
      </c>
      <c r="H1145" s="83" t="s">
        <v>1068</v>
      </c>
      <c r="I1145" s="84">
        <v>3.91</v>
      </c>
      <c r="J1145" s="80">
        <v>9</v>
      </c>
    </row>
    <row r="1146" spans="1:11" x14ac:dyDescent="0.2">
      <c r="A1146" s="77" t="s">
        <v>2770</v>
      </c>
      <c r="B1146" s="78" t="s">
        <v>2768</v>
      </c>
      <c r="C1146" s="78" t="s">
        <v>1060</v>
      </c>
      <c r="D1146" s="79" t="s">
        <v>2769</v>
      </c>
      <c r="E1146" s="80" t="s">
        <v>1061</v>
      </c>
      <c r="F1146" s="81">
        <v>0.71079999999999999</v>
      </c>
      <c r="G1146" s="82">
        <f t="shared" si="17"/>
        <v>4840.6261879999993</v>
      </c>
      <c r="H1146" s="83" t="s">
        <v>1068</v>
      </c>
      <c r="I1146" s="84">
        <v>4.55</v>
      </c>
      <c r="J1146" s="80">
        <v>13</v>
      </c>
    </row>
    <row r="1147" spans="1:11" x14ac:dyDescent="0.2">
      <c r="A1147" s="77" t="s">
        <v>2771</v>
      </c>
      <c r="B1147" s="78" t="s">
        <v>2768</v>
      </c>
      <c r="C1147" s="78" t="s">
        <v>1063</v>
      </c>
      <c r="D1147" s="79" t="s">
        <v>2769</v>
      </c>
      <c r="E1147" s="80" t="s">
        <v>1064</v>
      </c>
      <c r="F1147" s="81">
        <v>0.94189999999999996</v>
      </c>
      <c r="G1147" s="82">
        <f t="shared" si="17"/>
        <v>6414.4426089999997</v>
      </c>
      <c r="H1147" s="83" t="s">
        <v>1068</v>
      </c>
      <c r="I1147" s="84">
        <v>4.2</v>
      </c>
      <c r="J1147" s="80">
        <v>13</v>
      </c>
    </row>
    <row r="1148" spans="1:11" x14ac:dyDescent="0.2">
      <c r="A1148" s="77" t="s">
        <v>2772</v>
      </c>
      <c r="B1148" s="78" t="s">
        <v>2768</v>
      </c>
      <c r="C1148" s="78" t="s">
        <v>1066</v>
      </c>
      <c r="D1148" s="79" t="s">
        <v>2769</v>
      </c>
      <c r="E1148" s="80" t="s">
        <v>1067</v>
      </c>
      <c r="F1148" s="81">
        <v>2.0787</v>
      </c>
      <c r="G1148" s="82">
        <f t="shared" si="17"/>
        <v>14156.175657</v>
      </c>
      <c r="H1148" s="83" t="s">
        <v>1058</v>
      </c>
      <c r="I1148" s="84">
        <v>8.94</v>
      </c>
      <c r="J1148" s="80">
        <v>24</v>
      </c>
    </row>
    <row r="1149" spans="1:11" x14ac:dyDescent="0.2">
      <c r="A1149" s="77" t="s">
        <v>2773</v>
      </c>
      <c r="B1149" s="78" t="s">
        <v>2774</v>
      </c>
      <c r="C1149" s="78" t="s">
        <v>1055</v>
      </c>
      <c r="D1149" s="79" t="s">
        <v>2775</v>
      </c>
      <c r="E1149" s="80" t="s">
        <v>1057</v>
      </c>
      <c r="F1149" s="81">
        <v>0.36109999999999998</v>
      </c>
      <c r="G1149" s="82">
        <f t="shared" si="17"/>
        <v>2459.1307209999995</v>
      </c>
      <c r="H1149" s="83" t="s">
        <v>1058</v>
      </c>
      <c r="I1149" s="84">
        <v>3.15</v>
      </c>
      <c r="J1149" s="80">
        <v>9</v>
      </c>
    </row>
    <row r="1150" spans="1:11" x14ac:dyDescent="0.2">
      <c r="A1150" s="77" t="s">
        <v>2776</v>
      </c>
      <c r="B1150" s="78" t="s">
        <v>2774</v>
      </c>
      <c r="C1150" s="78" t="s">
        <v>1060</v>
      </c>
      <c r="D1150" s="79" t="s">
        <v>2775</v>
      </c>
      <c r="E1150" s="80" t="s">
        <v>1061</v>
      </c>
      <c r="F1150" s="81">
        <v>0.6099</v>
      </c>
      <c r="G1150" s="82">
        <f t="shared" si="17"/>
        <v>4153.486089</v>
      </c>
      <c r="H1150" s="83" t="s">
        <v>1068</v>
      </c>
      <c r="I1150" s="84">
        <v>3.72</v>
      </c>
      <c r="J1150" s="80">
        <v>10</v>
      </c>
    </row>
    <row r="1151" spans="1:11" x14ac:dyDescent="0.2">
      <c r="A1151" s="77" t="s">
        <v>2777</v>
      </c>
      <c r="B1151" s="78" t="s">
        <v>2774</v>
      </c>
      <c r="C1151" s="78" t="s">
        <v>1063</v>
      </c>
      <c r="D1151" s="79" t="s">
        <v>2775</v>
      </c>
      <c r="E1151" s="80" t="s">
        <v>1064</v>
      </c>
      <c r="F1151" s="81">
        <v>0.75219999999999998</v>
      </c>
      <c r="G1151" s="82">
        <f t="shared" si="17"/>
        <v>5122.5647419999996</v>
      </c>
      <c r="H1151" s="83" t="s">
        <v>1058</v>
      </c>
      <c r="I1151" s="84">
        <v>4.32</v>
      </c>
      <c r="J1151" s="80">
        <v>12</v>
      </c>
    </row>
    <row r="1152" spans="1:11" x14ac:dyDescent="0.2">
      <c r="A1152" s="77" t="s">
        <v>2778</v>
      </c>
      <c r="B1152" s="78" t="s">
        <v>2774</v>
      </c>
      <c r="C1152" s="78" t="s">
        <v>1066</v>
      </c>
      <c r="D1152" s="79" t="s">
        <v>2775</v>
      </c>
      <c r="E1152" s="80" t="s">
        <v>1067</v>
      </c>
      <c r="F1152" s="81">
        <v>2.5785</v>
      </c>
      <c r="G1152" s="82">
        <f t="shared" si="17"/>
        <v>17559.868634999999</v>
      </c>
      <c r="H1152" s="83" t="s">
        <v>1058</v>
      </c>
      <c r="I1152" s="84">
        <v>10.01</v>
      </c>
      <c r="J1152" s="80">
        <v>29</v>
      </c>
    </row>
    <row r="1153" spans="1:10" x14ac:dyDescent="0.2">
      <c r="A1153" s="77" t="s">
        <v>2779</v>
      </c>
      <c r="B1153" s="78" t="s">
        <v>2780</v>
      </c>
      <c r="C1153" s="78" t="s">
        <v>1055</v>
      </c>
      <c r="D1153" s="79" t="s">
        <v>2781</v>
      </c>
      <c r="E1153" s="80" t="s">
        <v>1057</v>
      </c>
      <c r="F1153" s="81">
        <v>0.54669999999999996</v>
      </c>
      <c r="G1153" s="82">
        <f t="shared" si="17"/>
        <v>3723.0871369999995</v>
      </c>
      <c r="H1153" s="83" t="s">
        <v>1068</v>
      </c>
      <c r="I1153" s="84">
        <v>3.32</v>
      </c>
      <c r="J1153" s="80">
        <v>9</v>
      </c>
    </row>
    <row r="1154" spans="1:10" x14ac:dyDescent="0.2">
      <c r="A1154" s="77" t="s">
        <v>2782</v>
      </c>
      <c r="B1154" s="78" t="s">
        <v>2780</v>
      </c>
      <c r="C1154" s="78" t="s">
        <v>1060</v>
      </c>
      <c r="D1154" s="79" t="s">
        <v>2781</v>
      </c>
      <c r="E1154" s="80" t="s">
        <v>1061</v>
      </c>
      <c r="F1154" s="81">
        <v>0.69869999999999999</v>
      </c>
      <c r="G1154" s="82">
        <f t="shared" si="17"/>
        <v>4758.223857</v>
      </c>
      <c r="H1154" s="83" t="s">
        <v>1068</v>
      </c>
      <c r="I1154" s="84">
        <v>3.49</v>
      </c>
      <c r="J1154" s="80">
        <v>10</v>
      </c>
    </row>
    <row r="1155" spans="1:10" x14ac:dyDescent="0.2">
      <c r="A1155" s="77" t="s">
        <v>2783</v>
      </c>
      <c r="B1155" s="78" t="s">
        <v>2780</v>
      </c>
      <c r="C1155" s="78" t="s">
        <v>1063</v>
      </c>
      <c r="D1155" s="79" t="s">
        <v>2781</v>
      </c>
      <c r="E1155" s="80" t="s">
        <v>1064</v>
      </c>
      <c r="F1155" s="81">
        <v>1.0848</v>
      </c>
      <c r="G1155" s="82">
        <f t="shared" si="17"/>
        <v>7387.6073279999991</v>
      </c>
      <c r="H1155" s="83" t="s">
        <v>1068</v>
      </c>
      <c r="I1155" s="84">
        <v>4.91</v>
      </c>
      <c r="J1155" s="80">
        <v>15</v>
      </c>
    </row>
    <row r="1156" spans="1:10" x14ac:dyDescent="0.2">
      <c r="A1156" s="77" t="s">
        <v>2784</v>
      </c>
      <c r="B1156" s="78" t="s">
        <v>2780</v>
      </c>
      <c r="C1156" s="78" t="s">
        <v>1066</v>
      </c>
      <c r="D1156" s="79" t="s">
        <v>2781</v>
      </c>
      <c r="E1156" s="80" t="s">
        <v>1067</v>
      </c>
      <c r="F1156" s="81">
        <v>2.6541000000000001</v>
      </c>
      <c r="G1156" s="82">
        <f t="shared" si="17"/>
        <v>18074.712951000001</v>
      </c>
      <c r="H1156" s="83" t="s">
        <v>1068</v>
      </c>
      <c r="I1156" s="84">
        <v>10.61</v>
      </c>
      <c r="J1156" s="80">
        <v>33</v>
      </c>
    </row>
    <row r="1157" spans="1:10" x14ac:dyDescent="0.2">
      <c r="A1157" s="77" t="s">
        <v>2785</v>
      </c>
      <c r="B1157" s="78" t="s">
        <v>2786</v>
      </c>
      <c r="C1157" s="78" t="s">
        <v>1055</v>
      </c>
      <c r="D1157" s="79" t="s">
        <v>2787</v>
      </c>
      <c r="E1157" s="80" t="s">
        <v>1057</v>
      </c>
      <c r="F1157" s="81">
        <v>0.36570000000000003</v>
      </c>
      <c r="G1157" s="82">
        <f t="shared" si="17"/>
        <v>2490.4572269999999</v>
      </c>
      <c r="H1157" s="83" t="s">
        <v>1058</v>
      </c>
      <c r="I1157" s="84">
        <v>3.45</v>
      </c>
      <c r="J1157" s="80">
        <v>10</v>
      </c>
    </row>
    <row r="1158" spans="1:10" x14ac:dyDescent="0.2">
      <c r="A1158" s="77" t="s">
        <v>2788</v>
      </c>
      <c r="B1158" s="78" t="s">
        <v>2786</v>
      </c>
      <c r="C1158" s="78" t="s">
        <v>1060</v>
      </c>
      <c r="D1158" s="79" t="s">
        <v>2787</v>
      </c>
      <c r="E1158" s="80" t="s">
        <v>1061</v>
      </c>
      <c r="F1158" s="81">
        <v>0.60129999999999995</v>
      </c>
      <c r="G1158" s="82">
        <f t="shared" si="17"/>
        <v>4094.9191429999996</v>
      </c>
      <c r="H1158" s="83" t="s">
        <v>1068</v>
      </c>
      <c r="I1158" s="84">
        <v>3.39</v>
      </c>
      <c r="J1158" s="80">
        <v>10</v>
      </c>
    </row>
    <row r="1159" spans="1:10" x14ac:dyDescent="0.2">
      <c r="A1159" s="77" t="s">
        <v>2789</v>
      </c>
      <c r="B1159" s="78" t="s">
        <v>2786</v>
      </c>
      <c r="C1159" s="78" t="s">
        <v>1063</v>
      </c>
      <c r="D1159" s="79" t="s">
        <v>2787</v>
      </c>
      <c r="E1159" s="80" t="s">
        <v>1064</v>
      </c>
      <c r="F1159" s="81">
        <v>0.84450000000000003</v>
      </c>
      <c r="G1159" s="82">
        <f t="shared" si="17"/>
        <v>5751.1378949999998</v>
      </c>
      <c r="H1159" s="83" t="s">
        <v>1058</v>
      </c>
      <c r="I1159" s="84">
        <v>4.59</v>
      </c>
      <c r="J1159" s="80">
        <v>13</v>
      </c>
    </row>
    <row r="1160" spans="1:10" x14ac:dyDescent="0.2">
      <c r="A1160" s="77" t="s">
        <v>2790</v>
      </c>
      <c r="B1160" s="78" t="s">
        <v>2786</v>
      </c>
      <c r="C1160" s="78" t="s">
        <v>1066</v>
      </c>
      <c r="D1160" s="79" t="s">
        <v>2787</v>
      </c>
      <c r="E1160" s="80" t="s">
        <v>1067</v>
      </c>
      <c r="F1160" s="81">
        <v>1.9595</v>
      </c>
      <c r="G1160" s="82">
        <f t="shared" si="17"/>
        <v>13344.410544999999</v>
      </c>
      <c r="H1160" s="83" t="s">
        <v>1058</v>
      </c>
      <c r="I1160" s="84">
        <v>8.31</v>
      </c>
      <c r="J1160" s="80">
        <v>23</v>
      </c>
    </row>
    <row r="1161" spans="1:10" ht="25.5" x14ac:dyDescent="0.2">
      <c r="A1161" s="77" t="s">
        <v>2791</v>
      </c>
      <c r="B1161" s="78" t="s">
        <v>2792</v>
      </c>
      <c r="C1161" s="78" t="s">
        <v>1055</v>
      </c>
      <c r="D1161" s="79" t="s">
        <v>2793</v>
      </c>
      <c r="E1161" s="80" t="s">
        <v>1057</v>
      </c>
      <c r="F1161" s="81">
        <v>1.0243</v>
      </c>
      <c r="G1161" s="82">
        <f t="shared" ref="G1161:G1224" si="18">F1161*$G$7</f>
        <v>6975.5956729999998</v>
      </c>
      <c r="H1161" s="83" t="s">
        <v>1068</v>
      </c>
      <c r="I1161" s="84">
        <v>3.28</v>
      </c>
      <c r="J1161" s="80">
        <v>10</v>
      </c>
    </row>
    <row r="1162" spans="1:10" ht="25.5" x14ac:dyDescent="0.2">
      <c r="A1162" s="77" t="s">
        <v>2794</v>
      </c>
      <c r="B1162" s="78" t="s">
        <v>2792</v>
      </c>
      <c r="C1162" s="78" t="s">
        <v>1060</v>
      </c>
      <c r="D1162" s="79" t="s">
        <v>2793</v>
      </c>
      <c r="E1162" s="80" t="s">
        <v>1061</v>
      </c>
      <c r="F1162" s="81">
        <v>1.1962999999999999</v>
      </c>
      <c r="G1162" s="82">
        <f t="shared" si="18"/>
        <v>8146.934592999999</v>
      </c>
      <c r="H1162" s="83" t="s">
        <v>1068</v>
      </c>
      <c r="I1162" s="84">
        <v>3.79</v>
      </c>
      <c r="J1162" s="80">
        <v>10</v>
      </c>
    </row>
    <row r="1163" spans="1:10" ht="25.5" x14ac:dyDescent="0.2">
      <c r="A1163" s="77" t="s">
        <v>2795</v>
      </c>
      <c r="B1163" s="78" t="s">
        <v>2792</v>
      </c>
      <c r="C1163" s="78" t="s">
        <v>1063</v>
      </c>
      <c r="D1163" s="79" t="s">
        <v>2793</v>
      </c>
      <c r="E1163" s="80" t="s">
        <v>1064</v>
      </c>
      <c r="F1163" s="81">
        <v>2.6951999999999998</v>
      </c>
      <c r="G1163" s="82">
        <f t="shared" si="18"/>
        <v>18354.608471999996</v>
      </c>
      <c r="H1163" s="83" t="s">
        <v>1058</v>
      </c>
      <c r="I1163" s="84">
        <v>8.86</v>
      </c>
      <c r="J1163" s="80">
        <v>26</v>
      </c>
    </row>
    <row r="1164" spans="1:10" ht="25.5" x14ac:dyDescent="0.2">
      <c r="A1164" s="77" t="s">
        <v>2796</v>
      </c>
      <c r="B1164" s="78" t="s">
        <v>2792</v>
      </c>
      <c r="C1164" s="78" t="s">
        <v>1066</v>
      </c>
      <c r="D1164" s="79" t="s">
        <v>2793</v>
      </c>
      <c r="E1164" s="80" t="s">
        <v>1067</v>
      </c>
      <c r="F1164" s="81">
        <v>6.3863000000000003</v>
      </c>
      <c r="G1164" s="82">
        <f t="shared" si="18"/>
        <v>43491.405492999998</v>
      </c>
      <c r="H1164" s="83" t="s">
        <v>1058</v>
      </c>
      <c r="I1164" s="84">
        <v>18.809999999999999</v>
      </c>
      <c r="J1164" s="80">
        <v>55</v>
      </c>
    </row>
    <row r="1165" spans="1:10" x14ac:dyDescent="0.2">
      <c r="A1165" s="77" t="s">
        <v>2797</v>
      </c>
      <c r="B1165" s="78" t="s">
        <v>2798</v>
      </c>
      <c r="C1165" s="78" t="s">
        <v>1055</v>
      </c>
      <c r="D1165" s="79" t="s">
        <v>2799</v>
      </c>
      <c r="E1165" s="80" t="s">
        <v>1057</v>
      </c>
      <c r="F1165" s="81">
        <v>0.31940000000000002</v>
      </c>
      <c r="G1165" s="82">
        <f t="shared" si="18"/>
        <v>2175.1491340000002</v>
      </c>
      <c r="H1165" s="83" t="s">
        <v>1058</v>
      </c>
      <c r="I1165" s="84">
        <v>1.47</v>
      </c>
      <c r="J1165" s="80">
        <v>4</v>
      </c>
    </row>
    <row r="1166" spans="1:10" x14ac:dyDescent="0.2">
      <c r="A1166" s="77" t="s">
        <v>2800</v>
      </c>
      <c r="B1166" s="78" t="s">
        <v>2798</v>
      </c>
      <c r="C1166" s="78" t="s">
        <v>1060</v>
      </c>
      <c r="D1166" s="79" t="s">
        <v>2799</v>
      </c>
      <c r="E1166" s="80" t="s">
        <v>1061</v>
      </c>
      <c r="F1166" s="81">
        <v>0.44519999999999998</v>
      </c>
      <c r="G1166" s="82">
        <f t="shared" si="18"/>
        <v>3031.8609719999999</v>
      </c>
      <c r="H1166" s="83" t="s">
        <v>1058</v>
      </c>
      <c r="I1166" s="84">
        <v>1.91</v>
      </c>
      <c r="J1166" s="80">
        <v>6</v>
      </c>
    </row>
    <row r="1167" spans="1:10" x14ac:dyDescent="0.2">
      <c r="A1167" s="77" t="s">
        <v>2801</v>
      </c>
      <c r="B1167" s="78" t="s">
        <v>2798</v>
      </c>
      <c r="C1167" s="78" t="s">
        <v>1063</v>
      </c>
      <c r="D1167" s="79" t="s">
        <v>2799</v>
      </c>
      <c r="E1167" s="80" t="s">
        <v>1064</v>
      </c>
      <c r="F1167" s="81">
        <v>0.98660000000000003</v>
      </c>
      <c r="G1167" s="82">
        <f t="shared" si="18"/>
        <v>6718.8545260000001</v>
      </c>
      <c r="H1167" s="83" t="s">
        <v>1058</v>
      </c>
      <c r="I1167" s="84">
        <v>3.69</v>
      </c>
      <c r="J1167" s="80">
        <v>10</v>
      </c>
    </row>
    <row r="1168" spans="1:10" x14ac:dyDescent="0.2">
      <c r="A1168" s="77" t="s">
        <v>2802</v>
      </c>
      <c r="B1168" s="78" t="s">
        <v>2798</v>
      </c>
      <c r="C1168" s="78" t="s">
        <v>1066</v>
      </c>
      <c r="D1168" s="79" t="s">
        <v>2799</v>
      </c>
      <c r="E1168" s="80" t="s">
        <v>1067</v>
      </c>
      <c r="F1168" s="81">
        <v>2.7968000000000002</v>
      </c>
      <c r="G1168" s="82">
        <f t="shared" si="18"/>
        <v>19046.515648000001</v>
      </c>
      <c r="H1168" s="83" t="s">
        <v>1058</v>
      </c>
      <c r="I1168" s="84">
        <v>8.7200000000000006</v>
      </c>
      <c r="J1168" s="80">
        <v>24</v>
      </c>
    </row>
    <row r="1169" spans="1:10" x14ac:dyDescent="0.2">
      <c r="A1169" s="77" t="s">
        <v>2803</v>
      </c>
      <c r="B1169" s="78" t="s">
        <v>2804</v>
      </c>
      <c r="C1169" s="78" t="s">
        <v>1055</v>
      </c>
      <c r="D1169" s="79" t="s">
        <v>2805</v>
      </c>
      <c r="E1169" s="80" t="s">
        <v>1057</v>
      </c>
      <c r="F1169" s="81">
        <v>0.45269999999999999</v>
      </c>
      <c r="G1169" s="82">
        <f t="shared" si="18"/>
        <v>3082.9367969999998</v>
      </c>
      <c r="H1169" s="83" t="s">
        <v>1068</v>
      </c>
      <c r="I1169" s="84">
        <v>1.61</v>
      </c>
      <c r="J1169" s="80">
        <v>4</v>
      </c>
    </row>
    <row r="1170" spans="1:10" x14ac:dyDescent="0.2">
      <c r="A1170" s="77" t="s">
        <v>2806</v>
      </c>
      <c r="B1170" s="78" t="s">
        <v>2804</v>
      </c>
      <c r="C1170" s="78" t="s">
        <v>1060</v>
      </c>
      <c r="D1170" s="79" t="s">
        <v>2805</v>
      </c>
      <c r="E1170" s="80" t="s">
        <v>1061</v>
      </c>
      <c r="F1170" s="81">
        <v>0.56640000000000001</v>
      </c>
      <c r="G1170" s="82">
        <f t="shared" si="18"/>
        <v>3857.2463039999998</v>
      </c>
      <c r="H1170" s="83" t="s">
        <v>1068</v>
      </c>
      <c r="I1170" s="84">
        <v>2.0499999999999998</v>
      </c>
      <c r="J1170" s="80">
        <v>6</v>
      </c>
    </row>
    <row r="1171" spans="1:10" x14ac:dyDescent="0.2">
      <c r="A1171" s="77" t="s">
        <v>2807</v>
      </c>
      <c r="B1171" s="78" t="s">
        <v>2804</v>
      </c>
      <c r="C1171" s="78" t="s">
        <v>1063</v>
      </c>
      <c r="D1171" s="79" t="s">
        <v>2805</v>
      </c>
      <c r="E1171" s="80" t="s">
        <v>1064</v>
      </c>
      <c r="F1171" s="81">
        <v>0.89700000000000002</v>
      </c>
      <c r="G1171" s="82">
        <f t="shared" si="18"/>
        <v>6108.66867</v>
      </c>
      <c r="H1171" s="83" t="s">
        <v>1068</v>
      </c>
      <c r="I1171" s="84">
        <v>2.93</v>
      </c>
      <c r="J1171" s="80">
        <v>7</v>
      </c>
    </row>
    <row r="1172" spans="1:10" x14ac:dyDescent="0.2">
      <c r="A1172" s="77" t="s">
        <v>2808</v>
      </c>
      <c r="B1172" s="78" t="s">
        <v>2804</v>
      </c>
      <c r="C1172" s="78" t="s">
        <v>1066</v>
      </c>
      <c r="D1172" s="79" t="s">
        <v>2805</v>
      </c>
      <c r="E1172" s="80" t="s">
        <v>1067</v>
      </c>
      <c r="F1172" s="81">
        <v>1.9362999999999999</v>
      </c>
      <c r="G1172" s="82">
        <f t="shared" si="18"/>
        <v>13186.415992999999</v>
      </c>
      <c r="H1172" s="83" t="s">
        <v>1068</v>
      </c>
      <c r="I1172" s="84">
        <v>5.68</v>
      </c>
      <c r="J1172" s="80">
        <v>16</v>
      </c>
    </row>
    <row r="1173" spans="1:10" x14ac:dyDescent="0.2">
      <c r="A1173" s="77" t="s">
        <v>2809</v>
      </c>
      <c r="B1173" s="78" t="s">
        <v>2810</v>
      </c>
      <c r="C1173" s="78" t="s">
        <v>1055</v>
      </c>
      <c r="D1173" s="79" t="s">
        <v>2811</v>
      </c>
      <c r="E1173" s="80" t="s">
        <v>1057</v>
      </c>
      <c r="F1173" s="81">
        <v>0.52929999999999999</v>
      </c>
      <c r="G1173" s="82">
        <f t="shared" si="18"/>
        <v>3604.5912229999999</v>
      </c>
      <c r="H1173" s="83" t="s">
        <v>1058</v>
      </c>
      <c r="I1173" s="84">
        <v>2.37</v>
      </c>
      <c r="J1173" s="80">
        <v>7</v>
      </c>
    </row>
    <row r="1174" spans="1:10" x14ac:dyDescent="0.2">
      <c r="A1174" s="77" t="s">
        <v>2812</v>
      </c>
      <c r="B1174" s="78" t="s">
        <v>2810</v>
      </c>
      <c r="C1174" s="78" t="s">
        <v>1060</v>
      </c>
      <c r="D1174" s="79" t="s">
        <v>2811</v>
      </c>
      <c r="E1174" s="80" t="s">
        <v>1061</v>
      </c>
      <c r="F1174" s="81">
        <v>0.64439999999999997</v>
      </c>
      <c r="G1174" s="82">
        <f t="shared" si="18"/>
        <v>4388.4348839999993</v>
      </c>
      <c r="H1174" s="83" t="s">
        <v>1068</v>
      </c>
      <c r="I1174" s="84">
        <v>3.1</v>
      </c>
      <c r="J1174" s="80">
        <v>9</v>
      </c>
    </row>
    <row r="1175" spans="1:10" x14ac:dyDescent="0.2">
      <c r="A1175" s="77" t="s">
        <v>2813</v>
      </c>
      <c r="B1175" s="78" t="s">
        <v>2810</v>
      </c>
      <c r="C1175" s="78" t="s">
        <v>1063</v>
      </c>
      <c r="D1175" s="79" t="s">
        <v>2811</v>
      </c>
      <c r="E1175" s="80" t="s">
        <v>1064</v>
      </c>
      <c r="F1175" s="81">
        <v>1.194</v>
      </c>
      <c r="G1175" s="82">
        <f t="shared" si="18"/>
        <v>8131.2713399999993</v>
      </c>
      <c r="H1175" s="83" t="s">
        <v>1058</v>
      </c>
      <c r="I1175" s="84">
        <v>5.05</v>
      </c>
      <c r="J1175" s="80">
        <v>15</v>
      </c>
    </row>
    <row r="1176" spans="1:10" x14ac:dyDescent="0.2">
      <c r="A1176" s="77" t="s">
        <v>2814</v>
      </c>
      <c r="B1176" s="78" t="s">
        <v>2810</v>
      </c>
      <c r="C1176" s="78" t="s">
        <v>1066</v>
      </c>
      <c r="D1176" s="79" t="s">
        <v>2811</v>
      </c>
      <c r="E1176" s="80" t="s">
        <v>1067</v>
      </c>
      <c r="F1176" s="81">
        <v>2.7772999999999999</v>
      </c>
      <c r="G1176" s="82">
        <f t="shared" si="18"/>
        <v>18913.718503</v>
      </c>
      <c r="H1176" s="83" t="s">
        <v>1058</v>
      </c>
      <c r="I1176" s="84">
        <v>10.71</v>
      </c>
      <c r="J1176" s="80">
        <v>34</v>
      </c>
    </row>
    <row r="1177" spans="1:10" ht="25.5" x14ac:dyDescent="0.2">
      <c r="A1177" s="77" t="s">
        <v>2815</v>
      </c>
      <c r="B1177" s="78" t="s">
        <v>2816</v>
      </c>
      <c r="C1177" s="78" t="s">
        <v>1055</v>
      </c>
      <c r="D1177" s="79" t="s">
        <v>2817</v>
      </c>
      <c r="E1177" s="80" t="s">
        <v>1057</v>
      </c>
      <c r="F1177" s="81">
        <v>0.52049999999999996</v>
      </c>
      <c r="G1177" s="82">
        <f t="shared" si="18"/>
        <v>3544.6622549999997</v>
      </c>
      <c r="H1177" s="83" t="s">
        <v>1058</v>
      </c>
      <c r="I1177" s="84">
        <v>1.52</v>
      </c>
      <c r="J1177" s="80">
        <v>4</v>
      </c>
    </row>
    <row r="1178" spans="1:10" ht="25.5" x14ac:dyDescent="0.2">
      <c r="A1178" s="77" t="s">
        <v>2818</v>
      </c>
      <c r="B1178" s="78" t="s">
        <v>2816</v>
      </c>
      <c r="C1178" s="78" t="s">
        <v>1060</v>
      </c>
      <c r="D1178" s="79" t="s">
        <v>2817</v>
      </c>
      <c r="E1178" s="80" t="s">
        <v>1061</v>
      </c>
      <c r="F1178" s="81">
        <v>0.56950000000000001</v>
      </c>
      <c r="G1178" s="82">
        <f t="shared" si="18"/>
        <v>3878.357645</v>
      </c>
      <c r="H1178" s="83" t="s">
        <v>1058</v>
      </c>
      <c r="I1178" s="84">
        <v>2.4700000000000002</v>
      </c>
      <c r="J1178" s="80">
        <v>8</v>
      </c>
    </row>
    <row r="1179" spans="1:10" ht="25.5" x14ac:dyDescent="0.2">
      <c r="A1179" s="77" t="s">
        <v>2819</v>
      </c>
      <c r="B1179" s="78" t="s">
        <v>2816</v>
      </c>
      <c r="C1179" s="78" t="s">
        <v>1063</v>
      </c>
      <c r="D1179" s="79" t="s">
        <v>2817</v>
      </c>
      <c r="E1179" s="80" t="s">
        <v>1064</v>
      </c>
      <c r="F1179" s="81">
        <v>0.98360000000000003</v>
      </c>
      <c r="G1179" s="82">
        <f t="shared" si="18"/>
        <v>6698.4241959999999</v>
      </c>
      <c r="H1179" s="83" t="s">
        <v>1058</v>
      </c>
      <c r="I1179" s="84">
        <v>3.88</v>
      </c>
      <c r="J1179" s="80">
        <v>12</v>
      </c>
    </row>
    <row r="1180" spans="1:10" ht="25.5" x14ac:dyDescent="0.2">
      <c r="A1180" s="77" t="s">
        <v>2820</v>
      </c>
      <c r="B1180" s="78" t="s">
        <v>2816</v>
      </c>
      <c r="C1180" s="78" t="s">
        <v>1066</v>
      </c>
      <c r="D1180" s="79" t="s">
        <v>2817</v>
      </c>
      <c r="E1180" s="80" t="s">
        <v>1067</v>
      </c>
      <c r="F1180" s="81">
        <v>2.8954</v>
      </c>
      <c r="G1180" s="82">
        <f t="shared" si="18"/>
        <v>19717.992493999998</v>
      </c>
      <c r="H1180" s="83" t="s">
        <v>1058</v>
      </c>
      <c r="I1180" s="84">
        <v>7.86</v>
      </c>
      <c r="J1180" s="80">
        <v>27</v>
      </c>
    </row>
    <row r="1181" spans="1:10" ht="25.5" x14ac:dyDescent="0.2">
      <c r="A1181" s="77" t="s">
        <v>2821</v>
      </c>
      <c r="B1181" s="78" t="s">
        <v>2822</v>
      </c>
      <c r="C1181" s="78" t="s">
        <v>1055</v>
      </c>
      <c r="D1181" s="79" t="s">
        <v>2823</v>
      </c>
      <c r="E1181" s="80" t="s">
        <v>1057</v>
      </c>
      <c r="F1181" s="81">
        <v>0.60899999999999999</v>
      </c>
      <c r="G1181" s="82">
        <f t="shared" si="18"/>
        <v>4147.3569899999993</v>
      </c>
      <c r="H1181" s="83" t="s">
        <v>1058</v>
      </c>
      <c r="I1181" s="84">
        <v>1.59</v>
      </c>
      <c r="J1181" s="80">
        <v>4</v>
      </c>
    </row>
    <row r="1182" spans="1:10" ht="25.5" x14ac:dyDescent="0.2">
      <c r="A1182" s="77" t="s">
        <v>2824</v>
      </c>
      <c r="B1182" s="78" t="s">
        <v>2822</v>
      </c>
      <c r="C1182" s="78" t="s">
        <v>1060</v>
      </c>
      <c r="D1182" s="79" t="s">
        <v>2823</v>
      </c>
      <c r="E1182" s="80" t="s">
        <v>1061</v>
      </c>
      <c r="F1182" s="81">
        <v>0.64370000000000005</v>
      </c>
      <c r="G1182" s="82">
        <f t="shared" si="18"/>
        <v>4383.6678069999998</v>
      </c>
      <c r="H1182" s="83" t="s">
        <v>1068</v>
      </c>
      <c r="I1182" s="84">
        <v>2.2000000000000002</v>
      </c>
      <c r="J1182" s="80">
        <v>6</v>
      </c>
    </row>
    <row r="1183" spans="1:10" ht="25.5" x14ac:dyDescent="0.2">
      <c r="A1183" s="77" t="s">
        <v>2825</v>
      </c>
      <c r="B1183" s="78" t="s">
        <v>2822</v>
      </c>
      <c r="C1183" s="78" t="s">
        <v>1063</v>
      </c>
      <c r="D1183" s="79" t="s">
        <v>2823</v>
      </c>
      <c r="E1183" s="80" t="s">
        <v>1064</v>
      </c>
      <c r="F1183" s="81">
        <v>0.93889999999999996</v>
      </c>
      <c r="G1183" s="82">
        <f t="shared" si="18"/>
        <v>6394.0122789999996</v>
      </c>
      <c r="H1183" s="83" t="s">
        <v>1068</v>
      </c>
      <c r="I1183" s="84">
        <v>2.96</v>
      </c>
      <c r="J1183" s="80">
        <v>8</v>
      </c>
    </row>
    <row r="1184" spans="1:10" ht="25.5" x14ac:dyDescent="0.2">
      <c r="A1184" s="77" t="s">
        <v>2826</v>
      </c>
      <c r="B1184" s="78" t="s">
        <v>2822</v>
      </c>
      <c r="C1184" s="78" t="s">
        <v>1066</v>
      </c>
      <c r="D1184" s="79" t="s">
        <v>2823</v>
      </c>
      <c r="E1184" s="80" t="s">
        <v>1067</v>
      </c>
      <c r="F1184" s="81">
        <v>1.8751</v>
      </c>
      <c r="G1184" s="82">
        <f t="shared" si="18"/>
        <v>12769.637261</v>
      </c>
      <c r="H1184" s="83" t="s">
        <v>1068</v>
      </c>
      <c r="I1184" s="84">
        <v>5.72</v>
      </c>
      <c r="J1184" s="80">
        <v>20</v>
      </c>
    </row>
    <row r="1185" spans="1:10" ht="25.5" x14ac:dyDescent="0.2">
      <c r="A1185" s="77" t="s">
        <v>2827</v>
      </c>
      <c r="B1185" s="78" t="s">
        <v>2828</v>
      </c>
      <c r="C1185" s="78" t="s">
        <v>1055</v>
      </c>
      <c r="D1185" s="79" t="s">
        <v>2829</v>
      </c>
      <c r="E1185" s="80" t="s">
        <v>1057</v>
      </c>
      <c r="F1185" s="81">
        <v>4.9524999999999997</v>
      </c>
      <c r="G1185" s="82">
        <f t="shared" si="18"/>
        <v>33727.069774999996</v>
      </c>
      <c r="H1185" s="83" t="s">
        <v>1058</v>
      </c>
      <c r="I1185" s="84">
        <v>22</v>
      </c>
      <c r="J1185" s="80">
        <v>22</v>
      </c>
    </row>
    <row r="1186" spans="1:10" ht="25.5" x14ac:dyDescent="0.2">
      <c r="A1186" s="77" t="s">
        <v>2830</v>
      </c>
      <c r="B1186" s="78" t="s">
        <v>2828</v>
      </c>
      <c r="C1186" s="78" t="s">
        <v>1060</v>
      </c>
      <c r="D1186" s="79" t="s">
        <v>2829</v>
      </c>
      <c r="E1186" s="80" t="s">
        <v>1061</v>
      </c>
      <c r="F1186" s="81">
        <v>5.0366</v>
      </c>
      <c r="G1186" s="82">
        <f t="shared" si="18"/>
        <v>34299.800025999997</v>
      </c>
      <c r="H1186" s="83" t="s">
        <v>1058</v>
      </c>
      <c r="I1186" s="84">
        <v>9.67</v>
      </c>
      <c r="J1186" s="80">
        <v>17</v>
      </c>
    </row>
    <row r="1187" spans="1:10" ht="25.5" x14ac:dyDescent="0.2">
      <c r="A1187" s="77" t="s">
        <v>2831</v>
      </c>
      <c r="B1187" s="78" t="s">
        <v>2828</v>
      </c>
      <c r="C1187" s="78" t="s">
        <v>1063</v>
      </c>
      <c r="D1187" s="79" t="s">
        <v>2829</v>
      </c>
      <c r="E1187" s="80" t="s">
        <v>1064</v>
      </c>
      <c r="F1187" s="81">
        <v>6.8002000000000002</v>
      </c>
      <c r="G1187" s="82">
        <f t="shared" si="18"/>
        <v>46310.110022000001</v>
      </c>
      <c r="H1187" s="83" t="s">
        <v>1058</v>
      </c>
      <c r="I1187" s="84">
        <v>22.44</v>
      </c>
      <c r="J1187" s="80">
        <v>54</v>
      </c>
    </row>
    <row r="1188" spans="1:10" ht="25.5" x14ac:dyDescent="0.2">
      <c r="A1188" s="77" t="s">
        <v>2832</v>
      </c>
      <c r="B1188" s="78" t="s">
        <v>2828</v>
      </c>
      <c r="C1188" s="78" t="s">
        <v>1066</v>
      </c>
      <c r="D1188" s="79" t="s">
        <v>2829</v>
      </c>
      <c r="E1188" s="80" t="s">
        <v>1067</v>
      </c>
      <c r="F1188" s="81">
        <v>20.168700000000001</v>
      </c>
      <c r="G1188" s="82">
        <f t="shared" si="18"/>
        <v>137351.06555699999</v>
      </c>
      <c r="H1188" s="83" t="s">
        <v>1058</v>
      </c>
      <c r="I1188" s="84">
        <v>41.36</v>
      </c>
      <c r="J1188" s="80">
        <v>106</v>
      </c>
    </row>
    <row r="1189" spans="1:10" x14ac:dyDescent="0.2">
      <c r="A1189" s="77" t="s">
        <v>2833</v>
      </c>
      <c r="B1189" s="78" t="s">
        <v>2834</v>
      </c>
      <c r="C1189" s="78" t="s">
        <v>1055</v>
      </c>
      <c r="D1189" s="79" t="s">
        <v>2835</v>
      </c>
      <c r="E1189" s="80" t="s">
        <v>1057</v>
      </c>
      <c r="F1189" s="81">
        <v>1.6377999999999999</v>
      </c>
      <c r="G1189" s="82">
        <f t="shared" si="18"/>
        <v>11153.598157999999</v>
      </c>
      <c r="H1189" s="83" t="s">
        <v>1058</v>
      </c>
      <c r="I1189" s="84">
        <v>7.05</v>
      </c>
      <c r="J1189" s="80">
        <v>19</v>
      </c>
    </row>
    <row r="1190" spans="1:10" x14ac:dyDescent="0.2">
      <c r="A1190" s="77" t="s">
        <v>2836</v>
      </c>
      <c r="B1190" s="78" t="s">
        <v>2834</v>
      </c>
      <c r="C1190" s="78" t="s">
        <v>1060</v>
      </c>
      <c r="D1190" s="79" t="s">
        <v>2835</v>
      </c>
      <c r="E1190" s="80" t="s">
        <v>1061</v>
      </c>
      <c r="F1190" s="81">
        <v>2.4146999999999998</v>
      </c>
      <c r="G1190" s="82">
        <f t="shared" si="18"/>
        <v>16444.372616999997</v>
      </c>
      <c r="H1190" s="83" t="s">
        <v>1058</v>
      </c>
      <c r="I1190" s="84">
        <v>10.1</v>
      </c>
      <c r="J1190" s="80">
        <v>25</v>
      </c>
    </row>
    <row r="1191" spans="1:10" x14ac:dyDescent="0.2">
      <c r="A1191" s="77" t="s">
        <v>2837</v>
      </c>
      <c r="B1191" s="78" t="s">
        <v>2834</v>
      </c>
      <c r="C1191" s="78" t="s">
        <v>1063</v>
      </c>
      <c r="D1191" s="79" t="s">
        <v>2835</v>
      </c>
      <c r="E1191" s="80" t="s">
        <v>1064</v>
      </c>
      <c r="F1191" s="81">
        <v>4.4977</v>
      </c>
      <c r="G1191" s="82">
        <f t="shared" si="18"/>
        <v>30629.831747</v>
      </c>
      <c r="H1191" s="83" t="s">
        <v>1058</v>
      </c>
      <c r="I1191" s="84">
        <v>16.37</v>
      </c>
      <c r="J1191" s="80">
        <v>41</v>
      </c>
    </row>
    <row r="1192" spans="1:10" x14ac:dyDescent="0.2">
      <c r="A1192" s="77" t="s">
        <v>2838</v>
      </c>
      <c r="B1192" s="78" t="s">
        <v>2834</v>
      </c>
      <c r="C1192" s="78" t="s">
        <v>1066</v>
      </c>
      <c r="D1192" s="79" t="s">
        <v>2835</v>
      </c>
      <c r="E1192" s="80" t="s">
        <v>1067</v>
      </c>
      <c r="F1192" s="81">
        <v>11.1319</v>
      </c>
      <c r="G1192" s="82">
        <f t="shared" si="18"/>
        <v>75809.463508999994</v>
      </c>
      <c r="H1192" s="83" t="s">
        <v>1058</v>
      </c>
      <c r="I1192" s="84">
        <v>28.12</v>
      </c>
      <c r="J1192" s="80">
        <v>67</v>
      </c>
    </row>
    <row r="1193" spans="1:10" ht="25.5" x14ac:dyDescent="0.2">
      <c r="A1193" s="77" t="s">
        <v>2839</v>
      </c>
      <c r="B1193" s="78" t="s">
        <v>2840</v>
      </c>
      <c r="C1193" s="78" t="s">
        <v>1055</v>
      </c>
      <c r="D1193" s="79" t="s">
        <v>2841</v>
      </c>
      <c r="E1193" s="80" t="s">
        <v>1057</v>
      </c>
      <c r="F1193" s="81">
        <v>0.62219999999999998</v>
      </c>
      <c r="G1193" s="82">
        <f t="shared" si="18"/>
        <v>4237.2504419999996</v>
      </c>
      <c r="H1193" s="83" t="s">
        <v>1058</v>
      </c>
      <c r="I1193" s="84">
        <v>3.1</v>
      </c>
      <c r="J1193" s="80">
        <v>10</v>
      </c>
    </row>
    <row r="1194" spans="1:10" ht="25.5" x14ac:dyDescent="0.2">
      <c r="A1194" s="77" t="s">
        <v>2842</v>
      </c>
      <c r="B1194" s="78" t="s">
        <v>2840</v>
      </c>
      <c r="C1194" s="78" t="s">
        <v>1060</v>
      </c>
      <c r="D1194" s="79" t="s">
        <v>2841</v>
      </c>
      <c r="E1194" s="80" t="s">
        <v>1061</v>
      </c>
      <c r="F1194" s="81">
        <v>0.85840000000000005</v>
      </c>
      <c r="G1194" s="82">
        <f t="shared" si="18"/>
        <v>5845.7984240000005</v>
      </c>
      <c r="H1194" s="83" t="s">
        <v>1058</v>
      </c>
      <c r="I1194" s="84">
        <v>4.33</v>
      </c>
      <c r="J1194" s="80">
        <v>14</v>
      </c>
    </row>
    <row r="1195" spans="1:10" ht="25.5" x14ac:dyDescent="0.2">
      <c r="A1195" s="77" t="s">
        <v>2843</v>
      </c>
      <c r="B1195" s="78" t="s">
        <v>2840</v>
      </c>
      <c r="C1195" s="78" t="s">
        <v>1063</v>
      </c>
      <c r="D1195" s="79" t="s">
        <v>2841</v>
      </c>
      <c r="E1195" s="80" t="s">
        <v>1064</v>
      </c>
      <c r="F1195" s="81">
        <v>1.5676000000000001</v>
      </c>
      <c r="G1195" s="82">
        <f t="shared" si="18"/>
        <v>10675.528436000001</v>
      </c>
      <c r="H1195" s="83" t="s">
        <v>1058</v>
      </c>
      <c r="I1195" s="84">
        <v>6.5</v>
      </c>
      <c r="J1195" s="80">
        <v>23</v>
      </c>
    </row>
    <row r="1196" spans="1:10" ht="25.5" x14ac:dyDescent="0.2">
      <c r="A1196" s="77" t="s">
        <v>2844</v>
      </c>
      <c r="B1196" s="78" t="s">
        <v>2840</v>
      </c>
      <c r="C1196" s="78" t="s">
        <v>1066</v>
      </c>
      <c r="D1196" s="79" t="s">
        <v>2841</v>
      </c>
      <c r="E1196" s="80" t="s">
        <v>1067</v>
      </c>
      <c r="F1196" s="81">
        <v>4.2290999999999999</v>
      </c>
      <c r="G1196" s="82">
        <f t="shared" si="18"/>
        <v>28800.636200999998</v>
      </c>
      <c r="H1196" s="83" t="s">
        <v>1058</v>
      </c>
      <c r="I1196" s="84">
        <v>9</v>
      </c>
      <c r="J1196" s="80">
        <v>41</v>
      </c>
    </row>
    <row r="1197" spans="1:10" ht="25.5" x14ac:dyDescent="0.2">
      <c r="A1197" s="77" t="s">
        <v>2845</v>
      </c>
      <c r="B1197" s="78" t="s">
        <v>2846</v>
      </c>
      <c r="C1197" s="78" t="s">
        <v>1055</v>
      </c>
      <c r="D1197" s="79" t="s">
        <v>2847</v>
      </c>
      <c r="E1197" s="80" t="s">
        <v>1057</v>
      </c>
      <c r="F1197" s="81">
        <v>0.57650000000000001</v>
      </c>
      <c r="G1197" s="82">
        <f t="shared" si="18"/>
        <v>3926.0284149999998</v>
      </c>
      <c r="H1197" s="83" t="s">
        <v>1058</v>
      </c>
      <c r="I1197" s="84">
        <v>2.81</v>
      </c>
      <c r="J1197" s="80">
        <v>10</v>
      </c>
    </row>
    <row r="1198" spans="1:10" ht="25.5" x14ac:dyDescent="0.2">
      <c r="A1198" s="77" t="s">
        <v>2848</v>
      </c>
      <c r="B1198" s="78" t="s">
        <v>2846</v>
      </c>
      <c r="C1198" s="78" t="s">
        <v>1060</v>
      </c>
      <c r="D1198" s="79" t="s">
        <v>2847</v>
      </c>
      <c r="E1198" s="80" t="s">
        <v>1061</v>
      </c>
      <c r="F1198" s="81">
        <v>0.94320000000000004</v>
      </c>
      <c r="G1198" s="82">
        <f t="shared" si="18"/>
        <v>6423.295752</v>
      </c>
      <c r="H1198" s="83" t="s">
        <v>1058</v>
      </c>
      <c r="I1198" s="84">
        <v>4.55</v>
      </c>
      <c r="J1198" s="80">
        <v>15</v>
      </c>
    </row>
    <row r="1199" spans="1:10" ht="25.5" x14ac:dyDescent="0.2">
      <c r="A1199" s="77" t="s">
        <v>2849</v>
      </c>
      <c r="B1199" s="78" t="s">
        <v>2846</v>
      </c>
      <c r="C1199" s="78" t="s">
        <v>1063</v>
      </c>
      <c r="D1199" s="79" t="s">
        <v>2847</v>
      </c>
      <c r="E1199" s="80" t="s">
        <v>1064</v>
      </c>
      <c r="F1199" s="81">
        <v>1.6613</v>
      </c>
      <c r="G1199" s="82">
        <f t="shared" si="18"/>
        <v>11313.635742999999</v>
      </c>
      <c r="H1199" s="83" t="s">
        <v>1058</v>
      </c>
      <c r="I1199" s="84">
        <v>7.04</v>
      </c>
      <c r="J1199" s="80">
        <v>22</v>
      </c>
    </row>
    <row r="1200" spans="1:10" ht="25.5" x14ac:dyDescent="0.2">
      <c r="A1200" s="77" t="s">
        <v>2850</v>
      </c>
      <c r="B1200" s="78" t="s">
        <v>2846</v>
      </c>
      <c r="C1200" s="78" t="s">
        <v>1066</v>
      </c>
      <c r="D1200" s="79" t="s">
        <v>2847</v>
      </c>
      <c r="E1200" s="80" t="s">
        <v>1067</v>
      </c>
      <c r="F1200" s="81">
        <v>6.7140000000000004</v>
      </c>
      <c r="G1200" s="82">
        <f t="shared" si="18"/>
        <v>45723.078540000002</v>
      </c>
      <c r="H1200" s="83" t="s">
        <v>1058</v>
      </c>
      <c r="I1200" s="84">
        <v>18.61</v>
      </c>
      <c r="J1200" s="80">
        <v>48</v>
      </c>
    </row>
    <row r="1201" spans="1:10" ht="25.5" x14ac:dyDescent="0.2">
      <c r="A1201" s="77" t="s">
        <v>2851</v>
      </c>
      <c r="B1201" s="78" t="s">
        <v>2852</v>
      </c>
      <c r="C1201" s="78" t="s">
        <v>1055</v>
      </c>
      <c r="D1201" s="79" t="s">
        <v>2853</v>
      </c>
      <c r="E1201" s="80" t="s">
        <v>1057</v>
      </c>
      <c r="F1201" s="81">
        <v>1.4998</v>
      </c>
      <c r="G1201" s="82">
        <f t="shared" si="18"/>
        <v>10213.802978</v>
      </c>
      <c r="H1201" s="83" t="s">
        <v>1058</v>
      </c>
      <c r="I1201" s="84">
        <v>2.38</v>
      </c>
      <c r="J1201" s="80">
        <v>7</v>
      </c>
    </row>
    <row r="1202" spans="1:10" ht="25.5" x14ac:dyDescent="0.2">
      <c r="A1202" s="77" t="s">
        <v>2854</v>
      </c>
      <c r="B1202" s="78" t="s">
        <v>2852</v>
      </c>
      <c r="C1202" s="78" t="s">
        <v>1060</v>
      </c>
      <c r="D1202" s="79" t="s">
        <v>2853</v>
      </c>
      <c r="E1202" s="80" t="s">
        <v>1061</v>
      </c>
      <c r="F1202" s="81">
        <v>1.7003999999999999</v>
      </c>
      <c r="G1202" s="82">
        <f t="shared" si="18"/>
        <v>11579.911043999999</v>
      </c>
      <c r="H1202" s="83" t="s">
        <v>1058</v>
      </c>
      <c r="I1202" s="84">
        <v>4.57</v>
      </c>
      <c r="J1202" s="80">
        <v>18</v>
      </c>
    </row>
    <row r="1203" spans="1:10" ht="25.5" x14ac:dyDescent="0.2">
      <c r="A1203" s="77" t="s">
        <v>2855</v>
      </c>
      <c r="B1203" s="78" t="s">
        <v>2852</v>
      </c>
      <c r="C1203" s="78" t="s">
        <v>1063</v>
      </c>
      <c r="D1203" s="79" t="s">
        <v>2853</v>
      </c>
      <c r="E1203" s="80" t="s">
        <v>1064</v>
      </c>
      <c r="F1203" s="81">
        <v>3.2225000000000001</v>
      </c>
      <c r="G1203" s="82">
        <f t="shared" si="18"/>
        <v>21945.579474999999</v>
      </c>
      <c r="H1203" s="83" t="s">
        <v>1058</v>
      </c>
      <c r="I1203" s="84">
        <v>14.89</v>
      </c>
      <c r="J1203" s="80">
        <v>48</v>
      </c>
    </row>
    <row r="1204" spans="1:10" ht="25.5" x14ac:dyDescent="0.2">
      <c r="A1204" s="77" t="s">
        <v>2856</v>
      </c>
      <c r="B1204" s="78" t="s">
        <v>2852</v>
      </c>
      <c r="C1204" s="78" t="s">
        <v>1066</v>
      </c>
      <c r="D1204" s="79" t="s">
        <v>2853</v>
      </c>
      <c r="E1204" s="80" t="s">
        <v>1067</v>
      </c>
      <c r="F1204" s="81">
        <v>6.8533999999999997</v>
      </c>
      <c r="G1204" s="82">
        <f t="shared" si="18"/>
        <v>46672.407873999997</v>
      </c>
      <c r="H1204" s="83" t="s">
        <v>1058</v>
      </c>
      <c r="I1204" s="84">
        <v>29.86</v>
      </c>
      <c r="J1204" s="80">
        <v>95</v>
      </c>
    </row>
    <row r="1205" spans="1:10" x14ac:dyDescent="0.2">
      <c r="A1205" s="77" t="s">
        <v>2857</v>
      </c>
      <c r="B1205" s="78" t="s">
        <v>2858</v>
      </c>
      <c r="C1205" s="78" t="s">
        <v>1055</v>
      </c>
      <c r="D1205" s="79" t="s">
        <v>2859</v>
      </c>
      <c r="E1205" s="80" t="s">
        <v>1057</v>
      </c>
      <c r="F1205" s="81">
        <v>0.85740000000000005</v>
      </c>
      <c r="G1205" s="82">
        <f t="shared" si="18"/>
        <v>5838.9883140000002</v>
      </c>
      <c r="H1205" s="83" t="s">
        <v>1058</v>
      </c>
      <c r="I1205" s="84">
        <v>8.74</v>
      </c>
      <c r="J1205" s="80">
        <v>20</v>
      </c>
    </row>
    <row r="1206" spans="1:10" x14ac:dyDescent="0.2">
      <c r="A1206" s="77" t="s">
        <v>2860</v>
      </c>
      <c r="B1206" s="78" t="s">
        <v>2858</v>
      </c>
      <c r="C1206" s="78" t="s">
        <v>1060</v>
      </c>
      <c r="D1206" s="79" t="s">
        <v>2859</v>
      </c>
      <c r="E1206" s="80" t="s">
        <v>1061</v>
      </c>
      <c r="F1206" s="81">
        <v>1.5256000000000001</v>
      </c>
      <c r="G1206" s="82">
        <f t="shared" si="18"/>
        <v>10389.503816</v>
      </c>
      <c r="H1206" s="83" t="s">
        <v>1068</v>
      </c>
      <c r="I1206" s="84">
        <v>11.75</v>
      </c>
      <c r="J1206" s="80">
        <v>26</v>
      </c>
    </row>
    <row r="1207" spans="1:10" x14ac:dyDescent="0.2">
      <c r="A1207" s="77" t="s">
        <v>2861</v>
      </c>
      <c r="B1207" s="78" t="s">
        <v>2858</v>
      </c>
      <c r="C1207" s="78" t="s">
        <v>1063</v>
      </c>
      <c r="D1207" s="79" t="s">
        <v>2859</v>
      </c>
      <c r="E1207" s="80" t="s">
        <v>1064</v>
      </c>
      <c r="F1207" s="81">
        <v>2.141</v>
      </c>
      <c r="G1207" s="82">
        <f t="shared" si="18"/>
        <v>14580.44551</v>
      </c>
      <c r="H1207" s="83" t="s">
        <v>1068</v>
      </c>
      <c r="I1207" s="84">
        <v>15.36</v>
      </c>
      <c r="J1207" s="80">
        <v>39</v>
      </c>
    </row>
    <row r="1208" spans="1:10" x14ac:dyDescent="0.2">
      <c r="A1208" s="77" t="s">
        <v>2862</v>
      </c>
      <c r="B1208" s="78" t="s">
        <v>2858</v>
      </c>
      <c r="C1208" s="78" t="s">
        <v>1066</v>
      </c>
      <c r="D1208" s="79" t="s">
        <v>2859</v>
      </c>
      <c r="E1208" s="80" t="s">
        <v>1067</v>
      </c>
      <c r="F1208" s="81">
        <v>2.4918999999999998</v>
      </c>
      <c r="G1208" s="82">
        <f t="shared" si="18"/>
        <v>16970.113108999998</v>
      </c>
      <c r="H1208" s="83" t="s">
        <v>1058</v>
      </c>
      <c r="I1208" s="84">
        <v>17.440000000000001</v>
      </c>
      <c r="J1208" s="80">
        <v>44</v>
      </c>
    </row>
    <row r="1209" spans="1:10" ht="25.5" x14ac:dyDescent="0.2">
      <c r="A1209" s="77" t="s">
        <v>2863</v>
      </c>
      <c r="B1209" s="78" t="s">
        <v>2864</v>
      </c>
      <c r="C1209" s="78" t="s">
        <v>1055</v>
      </c>
      <c r="D1209" s="79" t="s">
        <v>2865</v>
      </c>
      <c r="E1209" s="80" t="s">
        <v>1057</v>
      </c>
      <c r="F1209" s="81">
        <v>0.48570000000000002</v>
      </c>
      <c r="G1209" s="82">
        <f t="shared" si="18"/>
        <v>3307.670427</v>
      </c>
      <c r="H1209" s="83" t="s">
        <v>1068</v>
      </c>
      <c r="I1209" s="84">
        <v>1.99</v>
      </c>
      <c r="J1209" s="80">
        <v>4</v>
      </c>
    </row>
    <row r="1210" spans="1:10" ht="25.5" x14ac:dyDescent="0.2">
      <c r="A1210" s="77" t="s">
        <v>2866</v>
      </c>
      <c r="B1210" s="78" t="s">
        <v>2864</v>
      </c>
      <c r="C1210" s="78" t="s">
        <v>1060</v>
      </c>
      <c r="D1210" s="79" t="s">
        <v>2865</v>
      </c>
      <c r="E1210" s="80" t="s">
        <v>1061</v>
      </c>
      <c r="F1210" s="81">
        <v>0.6734</v>
      </c>
      <c r="G1210" s="82">
        <f t="shared" si="18"/>
        <v>4585.9280739999995</v>
      </c>
      <c r="H1210" s="83" t="s">
        <v>1068</v>
      </c>
      <c r="I1210" s="84">
        <v>3.04</v>
      </c>
      <c r="J1210" s="80">
        <v>9</v>
      </c>
    </row>
    <row r="1211" spans="1:10" ht="25.5" x14ac:dyDescent="0.2">
      <c r="A1211" s="77" t="s">
        <v>2867</v>
      </c>
      <c r="B1211" s="78" t="s">
        <v>2864</v>
      </c>
      <c r="C1211" s="78" t="s">
        <v>1063</v>
      </c>
      <c r="D1211" s="79" t="s">
        <v>2865</v>
      </c>
      <c r="E1211" s="80" t="s">
        <v>1064</v>
      </c>
      <c r="F1211" s="81">
        <v>0.92169999999999996</v>
      </c>
      <c r="G1211" s="82">
        <f t="shared" si="18"/>
        <v>6276.8783869999997</v>
      </c>
      <c r="H1211" s="83" t="s">
        <v>1068</v>
      </c>
      <c r="I1211" s="84">
        <v>4.24</v>
      </c>
      <c r="J1211" s="80">
        <v>13</v>
      </c>
    </row>
    <row r="1212" spans="1:10" ht="25.5" x14ac:dyDescent="0.2">
      <c r="A1212" s="77" t="s">
        <v>2868</v>
      </c>
      <c r="B1212" s="78" t="s">
        <v>2864</v>
      </c>
      <c r="C1212" s="78" t="s">
        <v>1066</v>
      </c>
      <c r="D1212" s="79" t="s">
        <v>2865</v>
      </c>
      <c r="E1212" s="80" t="s">
        <v>1067</v>
      </c>
      <c r="F1212" s="81">
        <v>2.0032999999999999</v>
      </c>
      <c r="G1212" s="82">
        <f t="shared" si="18"/>
        <v>13642.693362999998</v>
      </c>
      <c r="H1212" s="83" t="s">
        <v>1058</v>
      </c>
      <c r="I1212" s="84">
        <v>8.66</v>
      </c>
      <c r="J1212" s="80">
        <v>29</v>
      </c>
    </row>
    <row r="1213" spans="1:10" x14ac:dyDescent="0.2">
      <c r="A1213" s="77" t="s">
        <v>2869</v>
      </c>
      <c r="B1213" s="78" t="s">
        <v>2870</v>
      </c>
      <c r="C1213" s="78" t="s">
        <v>1055</v>
      </c>
      <c r="D1213" s="79" t="s">
        <v>2871</v>
      </c>
      <c r="E1213" s="80" t="s">
        <v>1057</v>
      </c>
      <c r="F1213" s="81">
        <v>0.40189999999999998</v>
      </c>
      <c r="G1213" s="82">
        <f t="shared" si="18"/>
        <v>2736.9832089999995</v>
      </c>
      <c r="H1213" s="83" t="s">
        <v>1058</v>
      </c>
      <c r="I1213" s="84">
        <v>5.69</v>
      </c>
      <c r="J1213" s="80">
        <v>21</v>
      </c>
    </row>
    <row r="1214" spans="1:10" x14ac:dyDescent="0.2">
      <c r="A1214" s="77" t="s">
        <v>2872</v>
      </c>
      <c r="B1214" s="78" t="s">
        <v>2870</v>
      </c>
      <c r="C1214" s="78" t="s">
        <v>1060</v>
      </c>
      <c r="D1214" s="79" t="s">
        <v>2871</v>
      </c>
      <c r="E1214" s="80" t="s">
        <v>1061</v>
      </c>
      <c r="F1214" s="81">
        <v>0.70499999999999996</v>
      </c>
      <c r="G1214" s="82">
        <f t="shared" si="18"/>
        <v>4801.1275499999992</v>
      </c>
      <c r="H1214" s="83" t="s">
        <v>1058</v>
      </c>
      <c r="I1214" s="84">
        <v>9.06</v>
      </c>
      <c r="J1214" s="80">
        <v>29</v>
      </c>
    </row>
    <row r="1215" spans="1:10" x14ac:dyDescent="0.2">
      <c r="A1215" s="77" t="s">
        <v>2873</v>
      </c>
      <c r="B1215" s="78" t="s">
        <v>2870</v>
      </c>
      <c r="C1215" s="78" t="s">
        <v>1063</v>
      </c>
      <c r="D1215" s="79" t="s">
        <v>2871</v>
      </c>
      <c r="E1215" s="80" t="s">
        <v>1064</v>
      </c>
      <c r="F1215" s="81">
        <v>1.1069</v>
      </c>
      <c r="G1215" s="82">
        <f t="shared" si="18"/>
        <v>7538.1107589999992</v>
      </c>
      <c r="H1215" s="83" t="s">
        <v>1058</v>
      </c>
      <c r="I1215" s="84">
        <v>11.16</v>
      </c>
      <c r="J1215" s="80">
        <v>36</v>
      </c>
    </row>
    <row r="1216" spans="1:10" x14ac:dyDescent="0.2">
      <c r="A1216" s="77" t="s">
        <v>2874</v>
      </c>
      <c r="B1216" s="78" t="s">
        <v>2870</v>
      </c>
      <c r="C1216" s="78" t="s">
        <v>1066</v>
      </c>
      <c r="D1216" s="79" t="s">
        <v>2871</v>
      </c>
      <c r="E1216" s="80" t="s">
        <v>1067</v>
      </c>
      <c r="F1216" s="81">
        <v>1.9797</v>
      </c>
      <c r="G1216" s="82">
        <f t="shared" si="18"/>
        <v>13481.974767</v>
      </c>
      <c r="H1216" s="83" t="s">
        <v>1058</v>
      </c>
      <c r="I1216" s="84">
        <v>14.95</v>
      </c>
      <c r="J1216" s="80">
        <v>47</v>
      </c>
    </row>
    <row r="1217" spans="1:10" x14ac:dyDescent="0.2">
      <c r="A1217" s="77" t="s">
        <v>2875</v>
      </c>
      <c r="B1217" s="78" t="s">
        <v>2876</v>
      </c>
      <c r="C1217" s="78" t="s">
        <v>1055</v>
      </c>
      <c r="D1217" s="79" t="s">
        <v>2877</v>
      </c>
      <c r="E1217" s="80" t="s">
        <v>1057</v>
      </c>
      <c r="F1217" s="81">
        <v>0.86780000000000002</v>
      </c>
      <c r="G1217" s="82">
        <f t="shared" si="18"/>
        <v>5909.8134579999996</v>
      </c>
      <c r="H1217" s="83" t="s">
        <v>1058</v>
      </c>
      <c r="I1217" s="84">
        <v>8.14</v>
      </c>
      <c r="J1217" s="80">
        <v>22</v>
      </c>
    </row>
    <row r="1218" spans="1:10" x14ac:dyDescent="0.2">
      <c r="A1218" s="77" t="s">
        <v>2878</v>
      </c>
      <c r="B1218" s="78" t="s">
        <v>2876</v>
      </c>
      <c r="C1218" s="78" t="s">
        <v>1060</v>
      </c>
      <c r="D1218" s="79" t="s">
        <v>2877</v>
      </c>
      <c r="E1218" s="80" t="s">
        <v>1061</v>
      </c>
      <c r="F1218" s="81">
        <v>2.4529999999999998</v>
      </c>
      <c r="G1218" s="82">
        <f t="shared" si="18"/>
        <v>16705.199829999998</v>
      </c>
      <c r="H1218" s="83" t="s">
        <v>1058</v>
      </c>
      <c r="I1218" s="84">
        <v>17.559999999999999</v>
      </c>
      <c r="J1218" s="80">
        <v>47</v>
      </c>
    </row>
    <row r="1219" spans="1:10" x14ac:dyDescent="0.2">
      <c r="A1219" s="77" t="s">
        <v>2879</v>
      </c>
      <c r="B1219" s="78" t="s">
        <v>2876</v>
      </c>
      <c r="C1219" s="78" t="s">
        <v>1063</v>
      </c>
      <c r="D1219" s="79" t="s">
        <v>2877</v>
      </c>
      <c r="E1219" s="80" t="s">
        <v>1064</v>
      </c>
      <c r="F1219" s="81">
        <v>4.3914</v>
      </c>
      <c r="G1219" s="82">
        <f t="shared" si="18"/>
        <v>29905.917053999998</v>
      </c>
      <c r="H1219" s="83" t="s">
        <v>1058</v>
      </c>
      <c r="I1219" s="84">
        <v>26.98</v>
      </c>
      <c r="J1219" s="80">
        <v>64</v>
      </c>
    </row>
    <row r="1220" spans="1:10" x14ac:dyDescent="0.2">
      <c r="A1220" s="77" t="s">
        <v>2880</v>
      </c>
      <c r="B1220" s="78" t="s">
        <v>2876</v>
      </c>
      <c r="C1220" s="78" t="s">
        <v>1066</v>
      </c>
      <c r="D1220" s="79" t="s">
        <v>2877</v>
      </c>
      <c r="E1220" s="80" t="s">
        <v>1067</v>
      </c>
      <c r="F1220" s="81">
        <v>10.4916</v>
      </c>
      <c r="G1220" s="82">
        <f t="shared" si="18"/>
        <v>71448.950075999994</v>
      </c>
      <c r="H1220" s="83" t="s">
        <v>1058</v>
      </c>
      <c r="I1220" s="84">
        <v>46.57</v>
      </c>
      <c r="J1220" s="80">
        <v>120</v>
      </c>
    </row>
    <row r="1221" spans="1:10" ht="25.5" x14ac:dyDescent="0.2">
      <c r="A1221" s="77" t="s">
        <v>2881</v>
      </c>
      <c r="B1221" s="78" t="s">
        <v>2882</v>
      </c>
      <c r="C1221" s="78" t="s">
        <v>1055</v>
      </c>
      <c r="D1221" s="79" t="s">
        <v>2883</v>
      </c>
      <c r="E1221" s="80" t="s">
        <v>1057</v>
      </c>
      <c r="F1221" s="81">
        <v>1.2212000000000001</v>
      </c>
      <c r="G1221" s="82">
        <f t="shared" si="18"/>
        <v>8316.5063320000008</v>
      </c>
      <c r="H1221" s="83" t="s">
        <v>1058</v>
      </c>
      <c r="I1221" s="84">
        <v>1.67</v>
      </c>
      <c r="J1221" s="80">
        <v>5</v>
      </c>
    </row>
    <row r="1222" spans="1:10" ht="25.5" x14ac:dyDescent="0.2">
      <c r="A1222" s="77" t="s">
        <v>2884</v>
      </c>
      <c r="B1222" s="78" t="s">
        <v>2882</v>
      </c>
      <c r="C1222" s="78" t="s">
        <v>1060</v>
      </c>
      <c r="D1222" s="79" t="s">
        <v>2883</v>
      </c>
      <c r="E1222" s="80" t="s">
        <v>1061</v>
      </c>
      <c r="F1222" s="81">
        <v>1.4151</v>
      </c>
      <c r="G1222" s="82">
        <f t="shared" si="18"/>
        <v>9636.986660999999</v>
      </c>
      <c r="H1222" s="83" t="s">
        <v>1058</v>
      </c>
      <c r="I1222" s="84">
        <v>6.23</v>
      </c>
      <c r="J1222" s="80">
        <v>19</v>
      </c>
    </row>
    <row r="1223" spans="1:10" ht="25.5" x14ac:dyDescent="0.2">
      <c r="A1223" s="77" t="s">
        <v>2885</v>
      </c>
      <c r="B1223" s="78" t="s">
        <v>2882</v>
      </c>
      <c r="C1223" s="78" t="s">
        <v>1063</v>
      </c>
      <c r="D1223" s="79" t="s">
        <v>2883</v>
      </c>
      <c r="E1223" s="80" t="s">
        <v>1064</v>
      </c>
      <c r="F1223" s="81">
        <v>2.0154999999999998</v>
      </c>
      <c r="G1223" s="82">
        <f t="shared" si="18"/>
        <v>13725.776704999998</v>
      </c>
      <c r="H1223" s="83" t="s">
        <v>1058</v>
      </c>
      <c r="I1223" s="84">
        <v>8.48</v>
      </c>
      <c r="J1223" s="80">
        <v>25</v>
      </c>
    </row>
    <row r="1224" spans="1:10" ht="25.5" x14ac:dyDescent="0.2">
      <c r="A1224" s="77" t="s">
        <v>2886</v>
      </c>
      <c r="B1224" s="78" t="s">
        <v>2882</v>
      </c>
      <c r="C1224" s="78" t="s">
        <v>1066</v>
      </c>
      <c r="D1224" s="79" t="s">
        <v>2883</v>
      </c>
      <c r="E1224" s="80" t="s">
        <v>1067</v>
      </c>
      <c r="F1224" s="81">
        <v>4.5259999999999998</v>
      </c>
      <c r="G1224" s="82">
        <f t="shared" si="18"/>
        <v>30822.557859999997</v>
      </c>
      <c r="H1224" s="83" t="s">
        <v>1058</v>
      </c>
      <c r="I1224" s="84">
        <v>14.48</v>
      </c>
      <c r="J1224" s="80">
        <v>42</v>
      </c>
    </row>
    <row r="1225" spans="1:10" x14ac:dyDescent="0.2">
      <c r="A1225" s="77" t="s">
        <v>2887</v>
      </c>
      <c r="B1225" s="78" t="s">
        <v>2888</v>
      </c>
      <c r="C1225" s="78" t="s">
        <v>1055</v>
      </c>
      <c r="D1225" s="79" t="s">
        <v>2889</v>
      </c>
      <c r="E1225" s="80" t="s">
        <v>1057</v>
      </c>
      <c r="F1225" s="81">
        <v>0.72809999999999997</v>
      </c>
      <c r="G1225" s="82">
        <f t="shared" ref="G1225:G1266" si="19">F1225*$G$7</f>
        <v>4958.4410909999997</v>
      </c>
      <c r="H1225" s="83" t="s">
        <v>1058</v>
      </c>
      <c r="I1225" s="84">
        <v>5.25</v>
      </c>
      <c r="J1225" s="80">
        <v>17</v>
      </c>
    </row>
    <row r="1226" spans="1:10" x14ac:dyDescent="0.2">
      <c r="A1226" s="77" t="s">
        <v>2890</v>
      </c>
      <c r="B1226" s="78" t="s">
        <v>2888</v>
      </c>
      <c r="C1226" s="78" t="s">
        <v>1060</v>
      </c>
      <c r="D1226" s="79" t="s">
        <v>2889</v>
      </c>
      <c r="E1226" s="80" t="s">
        <v>1061</v>
      </c>
      <c r="F1226" s="81">
        <v>1.032</v>
      </c>
      <c r="G1226" s="82">
        <f t="shared" si="19"/>
        <v>7028.03352</v>
      </c>
      <c r="H1226" s="83" t="s">
        <v>1058</v>
      </c>
      <c r="I1226" s="84">
        <v>4.6500000000000004</v>
      </c>
      <c r="J1226" s="80">
        <v>14</v>
      </c>
    </row>
    <row r="1227" spans="1:10" x14ac:dyDescent="0.2">
      <c r="A1227" s="77" t="s">
        <v>2891</v>
      </c>
      <c r="B1227" s="78" t="s">
        <v>2888</v>
      </c>
      <c r="C1227" s="78" t="s">
        <v>1063</v>
      </c>
      <c r="D1227" s="79" t="s">
        <v>2889</v>
      </c>
      <c r="E1227" s="80" t="s">
        <v>1064</v>
      </c>
      <c r="F1227" s="81">
        <v>1.3966000000000001</v>
      </c>
      <c r="G1227" s="82">
        <f t="shared" si="19"/>
        <v>9510.9996260000007</v>
      </c>
      <c r="H1227" s="83" t="s">
        <v>1058</v>
      </c>
      <c r="I1227" s="84">
        <v>6.19</v>
      </c>
      <c r="J1227" s="80">
        <v>18</v>
      </c>
    </row>
    <row r="1228" spans="1:10" x14ac:dyDescent="0.2">
      <c r="A1228" s="77" t="s">
        <v>2892</v>
      </c>
      <c r="B1228" s="78" t="s">
        <v>2888</v>
      </c>
      <c r="C1228" s="78" t="s">
        <v>1066</v>
      </c>
      <c r="D1228" s="79" t="s">
        <v>2889</v>
      </c>
      <c r="E1228" s="80" t="s">
        <v>1067</v>
      </c>
      <c r="F1228" s="81">
        <v>2.7040999999999999</v>
      </c>
      <c r="G1228" s="82">
        <f t="shared" si="19"/>
        <v>18415.218450999997</v>
      </c>
      <c r="H1228" s="83" t="s">
        <v>1058</v>
      </c>
      <c r="I1228" s="84">
        <v>10.47</v>
      </c>
      <c r="J1228" s="80">
        <v>30</v>
      </c>
    </row>
    <row r="1229" spans="1:10" ht="25.5" x14ac:dyDescent="0.2">
      <c r="A1229" s="77" t="s">
        <v>2893</v>
      </c>
      <c r="B1229" s="78" t="s">
        <v>2894</v>
      </c>
      <c r="C1229" s="78" t="s">
        <v>1055</v>
      </c>
      <c r="D1229" s="79" t="s">
        <v>2895</v>
      </c>
      <c r="E1229" s="80" t="s">
        <v>1057</v>
      </c>
      <c r="F1229" s="81">
        <v>0.98860000000000003</v>
      </c>
      <c r="G1229" s="82">
        <f t="shared" si="19"/>
        <v>6732.4747459999999</v>
      </c>
      <c r="H1229" s="83" t="s">
        <v>1058</v>
      </c>
      <c r="I1229" s="84">
        <v>4.24</v>
      </c>
      <c r="J1229" s="80">
        <v>12</v>
      </c>
    </row>
    <row r="1230" spans="1:10" ht="25.5" x14ac:dyDescent="0.2">
      <c r="A1230" s="77" t="s">
        <v>2896</v>
      </c>
      <c r="B1230" s="78" t="s">
        <v>2894</v>
      </c>
      <c r="C1230" s="78" t="s">
        <v>1060</v>
      </c>
      <c r="D1230" s="79" t="s">
        <v>2895</v>
      </c>
      <c r="E1230" s="80" t="s">
        <v>1061</v>
      </c>
      <c r="F1230" s="81">
        <v>1.0585</v>
      </c>
      <c r="G1230" s="82">
        <f t="shared" si="19"/>
        <v>7208.5014349999992</v>
      </c>
      <c r="H1230" s="83" t="s">
        <v>1058</v>
      </c>
      <c r="I1230" s="84">
        <v>4.6900000000000004</v>
      </c>
      <c r="J1230" s="80">
        <v>13</v>
      </c>
    </row>
    <row r="1231" spans="1:10" ht="25.5" x14ac:dyDescent="0.2">
      <c r="A1231" s="77" t="s">
        <v>2897</v>
      </c>
      <c r="B1231" s="78" t="s">
        <v>2894</v>
      </c>
      <c r="C1231" s="78" t="s">
        <v>1063</v>
      </c>
      <c r="D1231" s="79" t="s">
        <v>2895</v>
      </c>
      <c r="E1231" s="80" t="s">
        <v>1064</v>
      </c>
      <c r="F1231" s="81">
        <v>1.6264000000000001</v>
      </c>
      <c r="G1231" s="82">
        <f t="shared" si="19"/>
        <v>11075.962904</v>
      </c>
      <c r="H1231" s="83" t="s">
        <v>1058</v>
      </c>
      <c r="I1231" s="84">
        <v>6.98</v>
      </c>
      <c r="J1231" s="80">
        <v>20</v>
      </c>
    </row>
    <row r="1232" spans="1:10" ht="25.5" x14ac:dyDescent="0.2">
      <c r="A1232" s="77" t="s">
        <v>2898</v>
      </c>
      <c r="B1232" s="78" t="s">
        <v>2894</v>
      </c>
      <c r="C1232" s="78" t="s">
        <v>1066</v>
      </c>
      <c r="D1232" s="79" t="s">
        <v>2895</v>
      </c>
      <c r="E1232" s="80" t="s">
        <v>1067</v>
      </c>
      <c r="F1232" s="81">
        <v>2.8302</v>
      </c>
      <c r="G1232" s="82">
        <f t="shared" si="19"/>
        <v>19273.973321999998</v>
      </c>
      <c r="H1232" s="83" t="s">
        <v>1058</v>
      </c>
      <c r="I1232" s="84">
        <v>12.45</v>
      </c>
      <c r="J1232" s="80">
        <v>42</v>
      </c>
    </row>
    <row r="1233" spans="1:10" ht="25.5" x14ac:dyDescent="0.2">
      <c r="A1233" s="77" t="s">
        <v>2899</v>
      </c>
      <c r="B1233" s="78" t="s">
        <v>2900</v>
      </c>
      <c r="C1233" s="78" t="s">
        <v>1055</v>
      </c>
      <c r="D1233" s="79" t="s">
        <v>2901</v>
      </c>
      <c r="E1233" s="80" t="s">
        <v>1057</v>
      </c>
      <c r="F1233" s="81">
        <v>0.66180000000000005</v>
      </c>
      <c r="G1233" s="82">
        <f t="shared" si="19"/>
        <v>4506.9307980000003</v>
      </c>
      <c r="H1233" s="83" t="s">
        <v>1058</v>
      </c>
      <c r="I1233" s="84">
        <v>3.02</v>
      </c>
      <c r="J1233" s="80">
        <v>8</v>
      </c>
    </row>
    <row r="1234" spans="1:10" ht="25.5" x14ac:dyDescent="0.2">
      <c r="A1234" s="77" t="s">
        <v>2902</v>
      </c>
      <c r="B1234" s="78" t="s">
        <v>2900</v>
      </c>
      <c r="C1234" s="78" t="s">
        <v>1060</v>
      </c>
      <c r="D1234" s="79" t="s">
        <v>2901</v>
      </c>
      <c r="E1234" s="80" t="s">
        <v>1061</v>
      </c>
      <c r="F1234" s="81">
        <v>0.81379999999999997</v>
      </c>
      <c r="G1234" s="82">
        <f t="shared" si="19"/>
        <v>5542.0675179999998</v>
      </c>
      <c r="H1234" s="83" t="s">
        <v>1058</v>
      </c>
      <c r="I1234" s="84">
        <v>3.59</v>
      </c>
      <c r="J1234" s="80">
        <v>10</v>
      </c>
    </row>
    <row r="1235" spans="1:10" ht="25.5" x14ac:dyDescent="0.2">
      <c r="A1235" s="77" t="s">
        <v>2903</v>
      </c>
      <c r="B1235" s="78" t="s">
        <v>2900</v>
      </c>
      <c r="C1235" s="78" t="s">
        <v>1063</v>
      </c>
      <c r="D1235" s="79" t="s">
        <v>2901</v>
      </c>
      <c r="E1235" s="80" t="s">
        <v>1064</v>
      </c>
      <c r="F1235" s="81">
        <v>1.1695</v>
      </c>
      <c r="G1235" s="82">
        <f t="shared" si="19"/>
        <v>7964.4236449999999</v>
      </c>
      <c r="H1235" s="83" t="s">
        <v>1058</v>
      </c>
      <c r="I1235" s="84">
        <v>5.29</v>
      </c>
      <c r="J1235" s="80">
        <v>15</v>
      </c>
    </row>
    <row r="1236" spans="1:10" ht="25.5" x14ac:dyDescent="0.2">
      <c r="A1236" s="77" t="s">
        <v>2904</v>
      </c>
      <c r="B1236" s="78" t="s">
        <v>2900</v>
      </c>
      <c r="C1236" s="78" t="s">
        <v>1066</v>
      </c>
      <c r="D1236" s="79" t="s">
        <v>2901</v>
      </c>
      <c r="E1236" s="80" t="s">
        <v>1067</v>
      </c>
      <c r="F1236" s="81">
        <v>2.3262999999999998</v>
      </c>
      <c r="G1236" s="82">
        <f t="shared" si="19"/>
        <v>15842.358892999999</v>
      </c>
      <c r="H1236" s="83" t="s">
        <v>1058</v>
      </c>
      <c r="I1236" s="84">
        <v>8.69</v>
      </c>
      <c r="J1236" s="80">
        <v>27</v>
      </c>
    </row>
    <row r="1237" spans="1:10" ht="25.5" x14ac:dyDescent="0.2">
      <c r="A1237" s="77" t="s">
        <v>2905</v>
      </c>
      <c r="B1237" s="78" t="s">
        <v>2906</v>
      </c>
      <c r="C1237" s="78" t="s">
        <v>1055</v>
      </c>
      <c r="D1237" s="79" t="s">
        <v>2907</v>
      </c>
      <c r="E1237" s="80" t="s">
        <v>1057</v>
      </c>
      <c r="F1237" s="81">
        <v>4.6403999999999996</v>
      </c>
      <c r="G1237" s="82">
        <f t="shared" si="19"/>
        <v>31601.634443999996</v>
      </c>
      <c r="H1237" s="83" t="s">
        <v>2324</v>
      </c>
      <c r="I1237" s="84">
        <v>11</v>
      </c>
      <c r="J1237" s="80">
        <v>11</v>
      </c>
    </row>
    <row r="1238" spans="1:10" ht="25.5" x14ac:dyDescent="0.2">
      <c r="A1238" s="77" t="s">
        <v>2908</v>
      </c>
      <c r="B1238" s="78" t="s">
        <v>2906</v>
      </c>
      <c r="C1238" s="78" t="s">
        <v>1060</v>
      </c>
      <c r="D1238" s="79" t="s">
        <v>2907</v>
      </c>
      <c r="E1238" s="80" t="s">
        <v>1061</v>
      </c>
      <c r="F1238" s="81">
        <v>5.1441999999999997</v>
      </c>
      <c r="G1238" s="82">
        <f t="shared" si="19"/>
        <v>35032.567861999996</v>
      </c>
      <c r="H1238" s="83" t="s">
        <v>2324</v>
      </c>
      <c r="I1238" s="84">
        <v>7.87</v>
      </c>
      <c r="J1238" s="80">
        <v>20</v>
      </c>
    </row>
    <row r="1239" spans="1:10" ht="25.5" x14ac:dyDescent="0.2">
      <c r="A1239" s="77" t="s">
        <v>2909</v>
      </c>
      <c r="B1239" s="78" t="s">
        <v>2906</v>
      </c>
      <c r="C1239" s="78" t="s">
        <v>1063</v>
      </c>
      <c r="D1239" s="79" t="s">
        <v>2907</v>
      </c>
      <c r="E1239" s="80" t="s">
        <v>1064</v>
      </c>
      <c r="F1239" s="81">
        <v>7.2732000000000001</v>
      </c>
      <c r="G1239" s="82">
        <f t="shared" si="19"/>
        <v>49531.292051999997</v>
      </c>
      <c r="H1239" s="83" t="s">
        <v>2324</v>
      </c>
      <c r="I1239" s="84">
        <v>10.71</v>
      </c>
      <c r="J1239" s="80">
        <v>29</v>
      </c>
    </row>
    <row r="1240" spans="1:10" ht="25.5" x14ac:dyDescent="0.2">
      <c r="A1240" s="77" t="s">
        <v>2910</v>
      </c>
      <c r="B1240" s="78" t="s">
        <v>2906</v>
      </c>
      <c r="C1240" s="78" t="s">
        <v>1066</v>
      </c>
      <c r="D1240" s="79" t="s">
        <v>2907</v>
      </c>
      <c r="E1240" s="80" t="s">
        <v>1067</v>
      </c>
      <c r="F1240" s="81">
        <v>14.908300000000001</v>
      </c>
      <c r="G1240" s="82">
        <f t="shared" si="19"/>
        <v>101527.16291299999</v>
      </c>
      <c r="H1240" s="83" t="s">
        <v>2324</v>
      </c>
      <c r="I1240" s="84">
        <v>21.23</v>
      </c>
      <c r="J1240" s="80">
        <v>58</v>
      </c>
    </row>
    <row r="1241" spans="1:10" ht="38.25" x14ac:dyDescent="0.2">
      <c r="A1241" s="77" t="s">
        <v>2911</v>
      </c>
      <c r="B1241" s="78" t="s">
        <v>2912</v>
      </c>
      <c r="C1241" s="78" t="s">
        <v>1055</v>
      </c>
      <c r="D1241" s="79" t="s">
        <v>2913</v>
      </c>
      <c r="E1241" s="80" t="s">
        <v>1057</v>
      </c>
      <c r="F1241" s="81">
        <v>2.0607000000000002</v>
      </c>
      <c r="G1241" s="82">
        <f t="shared" si="19"/>
        <v>14033.593677000001</v>
      </c>
      <c r="H1241" s="83" t="s">
        <v>2324</v>
      </c>
      <c r="I1241" s="84">
        <v>5.1100000000000003</v>
      </c>
      <c r="J1241" s="80">
        <v>12</v>
      </c>
    </row>
    <row r="1242" spans="1:10" ht="38.25" x14ac:dyDescent="0.2">
      <c r="A1242" s="77" t="s">
        <v>2914</v>
      </c>
      <c r="B1242" s="78" t="s">
        <v>2912</v>
      </c>
      <c r="C1242" s="78" t="s">
        <v>1060</v>
      </c>
      <c r="D1242" s="79" t="s">
        <v>2913</v>
      </c>
      <c r="E1242" s="80" t="s">
        <v>1061</v>
      </c>
      <c r="F1242" s="81">
        <v>3.2408000000000001</v>
      </c>
      <c r="G1242" s="82">
        <f t="shared" si="19"/>
        <v>22070.204487999999</v>
      </c>
      <c r="H1242" s="83" t="s">
        <v>2324</v>
      </c>
      <c r="I1242" s="84">
        <v>6.26</v>
      </c>
      <c r="J1242" s="80">
        <v>14</v>
      </c>
    </row>
    <row r="1243" spans="1:10" ht="38.25" x14ac:dyDescent="0.2">
      <c r="A1243" s="77" t="s">
        <v>2915</v>
      </c>
      <c r="B1243" s="78" t="s">
        <v>2912</v>
      </c>
      <c r="C1243" s="78" t="s">
        <v>1063</v>
      </c>
      <c r="D1243" s="79" t="s">
        <v>2913</v>
      </c>
      <c r="E1243" s="80" t="s">
        <v>1064</v>
      </c>
      <c r="F1243" s="81">
        <v>4.6919000000000004</v>
      </c>
      <c r="G1243" s="82">
        <f t="shared" si="19"/>
        <v>31952.355109</v>
      </c>
      <c r="H1243" s="83" t="s">
        <v>2324</v>
      </c>
      <c r="I1243" s="84">
        <v>8.2100000000000009</v>
      </c>
      <c r="J1243" s="80">
        <v>20</v>
      </c>
    </row>
    <row r="1244" spans="1:10" ht="38.25" x14ac:dyDescent="0.2">
      <c r="A1244" s="77" t="s">
        <v>2916</v>
      </c>
      <c r="B1244" s="78" t="s">
        <v>2912</v>
      </c>
      <c r="C1244" s="78" t="s">
        <v>1066</v>
      </c>
      <c r="D1244" s="79" t="s">
        <v>2913</v>
      </c>
      <c r="E1244" s="80" t="s">
        <v>1067</v>
      </c>
      <c r="F1244" s="81">
        <v>12.4659</v>
      </c>
      <c r="G1244" s="82">
        <f t="shared" si="19"/>
        <v>84894.150248999998</v>
      </c>
      <c r="H1244" s="83" t="s">
        <v>2324</v>
      </c>
      <c r="I1244" s="84">
        <v>18.190000000000001</v>
      </c>
      <c r="J1244" s="80">
        <v>52</v>
      </c>
    </row>
    <row r="1245" spans="1:10" ht="25.5" x14ac:dyDescent="0.2">
      <c r="A1245" s="77" t="s">
        <v>2917</v>
      </c>
      <c r="B1245" s="78" t="s">
        <v>2918</v>
      </c>
      <c r="C1245" s="78" t="s">
        <v>1055</v>
      </c>
      <c r="D1245" s="79" t="s">
        <v>2919</v>
      </c>
      <c r="E1245" s="80" t="s">
        <v>1057</v>
      </c>
      <c r="F1245" s="81">
        <v>3.2563</v>
      </c>
      <c r="G1245" s="82">
        <f t="shared" si="19"/>
        <v>22175.761192999998</v>
      </c>
      <c r="H1245" s="83" t="s">
        <v>2324</v>
      </c>
      <c r="I1245" s="84">
        <v>5.58</v>
      </c>
      <c r="J1245" s="80">
        <v>12</v>
      </c>
    </row>
    <row r="1246" spans="1:10" ht="25.5" x14ac:dyDescent="0.2">
      <c r="A1246" s="77" t="s">
        <v>2920</v>
      </c>
      <c r="B1246" s="78" t="s">
        <v>2918</v>
      </c>
      <c r="C1246" s="78" t="s">
        <v>1060</v>
      </c>
      <c r="D1246" s="79" t="s">
        <v>2919</v>
      </c>
      <c r="E1246" s="80" t="s">
        <v>1061</v>
      </c>
      <c r="F1246" s="81">
        <v>3.6560000000000001</v>
      </c>
      <c r="G1246" s="82">
        <f t="shared" si="19"/>
        <v>24897.762159999998</v>
      </c>
      <c r="H1246" s="83" t="s">
        <v>2324</v>
      </c>
      <c r="I1246" s="84">
        <v>6.39</v>
      </c>
      <c r="J1246" s="80">
        <v>15</v>
      </c>
    </row>
    <row r="1247" spans="1:10" ht="25.5" x14ac:dyDescent="0.2">
      <c r="A1247" s="77" t="s">
        <v>2921</v>
      </c>
      <c r="B1247" s="78" t="s">
        <v>2918</v>
      </c>
      <c r="C1247" s="78" t="s">
        <v>1063</v>
      </c>
      <c r="D1247" s="79" t="s">
        <v>2919</v>
      </c>
      <c r="E1247" s="80" t="s">
        <v>1064</v>
      </c>
      <c r="F1247" s="81">
        <v>5.7370000000000001</v>
      </c>
      <c r="G1247" s="82">
        <f t="shared" si="19"/>
        <v>39069.601069999997</v>
      </c>
      <c r="H1247" s="83" t="s">
        <v>2324</v>
      </c>
      <c r="I1247" s="84">
        <v>10.76</v>
      </c>
      <c r="J1247" s="80">
        <v>31</v>
      </c>
    </row>
    <row r="1248" spans="1:10" ht="25.5" x14ac:dyDescent="0.2">
      <c r="A1248" s="77" t="s">
        <v>2922</v>
      </c>
      <c r="B1248" s="78" t="s">
        <v>2918</v>
      </c>
      <c r="C1248" s="78" t="s">
        <v>1066</v>
      </c>
      <c r="D1248" s="79" t="s">
        <v>2919</v>
      </c>
      <c r="E1248" s="80" t="s">
        <v>1067</v>
      </c>
      <c r="F1248" s="81">
        <v>12.0648</v>
      </c>
      <c r="G1248" s="82">
        <f t="shared" si="19"/>
        <v>82162.61512799999</v>
      </c>
      <c r="H1248" s="83" t="s">
        <v>2324</v>
      </c>
      <c r="I1248" s="84">
        <v>22.98</v>
      </c>
      <c r="J1248" s="80">
        <v>63</v>
      </c>
    </row>
    <row r="1249" spans="1:10" ht="25.5" x14ac:dyDescent="0.2">
      <c r="A1249" s="77" t="s">
        <v>2923</v>
      </c>
      <c r="B1249" s="78" t="s">
        <v>2924</v>
      </c>
      <c r="C1249" s="78" t="s">
        <v>1055</v>
      </c>
      <c r="D1249" s="79" t="s">
        <v>2925</v>
      </c>
      <c r="E1249" s="80" t="s">
        <v>1057</v>
      </c>
      <c r="F1249" s="81">
        <v>1.3149999999999999</v>
      </c>
      <c r="G1249" s="82">
        <f t="shared" si="19"/>
        <v>8955.2946499999998</v>
      </c>
      <c r="H1249" s="83" t="s">
        <v>2324</v>
      </c>
      <c r="I1249" s="84">
        <v>2.87</v>
      </c>
      <c r="J1249" s="80">
        <v>9</v>
      </c>
    </row>
    <row r="1250" spans="1:10" ht="25.5" x14ac:dyDescent="0.2">
      <c r="A1250" s="77" t="s">
        <v>2926</v>
      </c>
      <c r="B1250" s="78" t="s">
        <v>2924</v>
      </c>
      <c r="C1250" s="78" t="s">
        <v>1060</v>
      </c>
      <c r="D1250" s="79" t="s">
        <v>2925</v>
      </c>
      <c r="E1250" s="80" t="s">
        <v>1061</v>
      </c>
      <c r="F1250" s="81">
        <v>1.5728</v>
      </c>
      <c r="G1250" s="82">
        <f t="shared" si="19"/>
        <v>10710.941008</v>
      </c>
      <c r="H1250" s="83" t="s">
        <v>2324</v>
      </c>
      <c r="I1250" s="84">
        <v>3.2</v>
      </c>
      <c r="J1250" s="80">
        <v>7</v>
      </c>
    </row>
    <row r="1251" spans="1:10" ht="25.5" x14ac:dyDescent="0.2">
      <c r="A1251" s="77" t="s">
        <v>2927</v>
      </c>
      <c r="B1251" s="78" t="s">
        <v>2924</v>
      </c>
      <c r="C1251" s="78" t="s">
        <v>1063</v>
      </c>
      <c r="D1251" s="79" t="s">
        <v>2925</v>
      </c>
      <c r="E1251" s="80" t="s">
        <v>1064</v>
      </c>
      <c r="F1251" s="81">
        <v>2.9819</v>
      </c>
      <c r="G1251" s="82">
        <f t="shared" si="19"/>
        <v>20307.067008999999</v>
      </c>
      <c r="H1251" s="83" t="s">
        <v>2324</v>
      </c>
      <c r="I1251" s="84">
        <v>7.18</v>
      </c>
      <c r="J1251" s="80">
        <v>23</v>
      </c>
    </row>
    <row r="1252" spans="1:10" ht="25.5" x14ac:dyDescent="0.2">
      <c r="A1252" s="77" t="s">
        <v>2928</v>
      </c>
      <c r="B1252" s="78" t="s">
        <v>2924</v>
      </c>
      <c r="C1252" s="78" t="s">
        <v>1066</v>
      </c>
      <c r="D1252" s="79" t="s">
        <v>2925</v>
      </c>
      <c r="E1252" s="80" t="s">
        <v>1067</v>
      </c>
      <c r="F1252" s="81">
        <v>6.9991000000000003</v>
      </c>
      <c r="G1252" s="82">
        <f t="shared" si="19"/>
        <v>47664.640900999999</v>
      </c>
      <c r="H1252" s="83" t="s">
        <v>2324</v>
      </c>
      <c r="I1252" s="84">
        <v>13.17</v>
      </c>
      <c r="J1252" s="80">
        <v>35</v>
      </c>
    </row>
    <row r="1253" spans="1:10" ht="25.5" x14ac:dyDescent="0.2">
      <c r="A1253" s="77" t="s">
        <v>2929</v>
      </c>
      <c r="B1253" s="78" t="s">
        <v>2930</v>
      </c>
      <c r="C1253" s="78" t="s">
        <v>1055</v>
      </c>
      <c r="D1253" s="79" t="s">
        <v>2931</v>
      </c>
      <c r="E1253" s="80" t="s">
        <v>1057</v>
      </c>
      <c r="F1253" s="81">
        <v>1.6041000000000001</v>
      </c>
      <c r="G1253" s="82">
        <f t="shared" si="19"/>
        <v>10924.097451</v>
      </c>
      <c r="H1253" s="83" t="s">
        <v>1058</v>
      </c>
      <c r="I1253" s="84">
        <v>3.18</v>
      </c>
      <c r="J1253" s="80">
        <v>9</v>
      </c>
    </row>
    <row r="1254" spans="1:10" ht="25.5" x14ac:dyDescent="0.2">
      <c r="A1254" s="77" t="s">
        <v>2932</v>
      </c>
      <c r="B1254" s="78" t="s">
        <v>2930</v>
      </c>
      <c r="C1254" s="78" t="s">
        <v>1060</v>
      </c>
      <c r="D1254" s="79" t="s">
        <v>2931</v>
      </c>
      <c r="E1254" s="80" t="s">
        <v>1061</v>
      </c>
      <c r="F1254" s="81">
        <v>2.42</v>
      </c>
      <c r="G1254" s="82">
        <f t="shared" si="19"/>
        <v>16480.466199999999</v>
      </c>
      <c r="H1254" s="83" t="s">
        <v>1058</v>
      </c>
      <c r="I1254" s="84">
        <v>5.85</v>
      </c>
      <c r="J1254" s="80">
        <v>17</v>
      </c>
    </row>
    <row r="1255" spans="1:10" ht="25.5" x14ac:dyDescent="0.2">
      <c r="A1255" s="77" t="s">
        <v>2933</v>
      </c>
      <c r="B1255" s="78" t="s">
        <v>2930</v>
      </c>
      <c r="C1255" s="78" t="s">
        <v>1063</v>
      </c>
      <c r="D1255" s="79" t="s">
        <v>2931</v>
      </c>
      <c r="E1255" s="80" t="s">
        <v>1064</v>
      </c>
      <c r="F1255" s="81">
        <v>3.8372000000000002</v>
      </c>
      <c r="G1255" s="82">
        <f t="shared" si="19"/>
        <v>26131.754091999999</v>
      </c>
      <c r="H1255" s="83" t="s">
        <v>1058</v>
      </c>
      <c r="I1255" s="84">
        <v>11.18</v>
      </c>
      <c r="J1255" s="80">
        <v>29</v>
      </c>
    </row>
    <row r="1256" spans="1:10" ht="25.5" x14ac:dyDescent="0.2">
      <c r="A1256" s="77" t="s">
        <v>2934</v>
      </c>
      <c r="B1256" s="78" t="s">
        <v>2930</v>
      </c>
      <c r="C1256" s="78" t="s">
        <v>1066</v>
      </c>
      <c r="D1256" s="79" t="s">
        <v>2931</v>
      </c>
      <c r="E1256" s="80" t="s">
        <v>1067</v>
      </c>
      <c r="F1256" s="81">
        <v>7.7037000000000004</v>
      </c>
      <c r="G1256" s="82">
        <f t="shared" si="19"/>
        <v>52463.044407000001</v>
      </c>
      <c r="H1256" s="83" t="s">
        <v>1058</v>
      </c>
      <c r="I1256" s="84">
        <v>21.6</v>
      </c>
      <c r="J1256" s="80">
        <v>56</v>
      </c>
    </row>
    <row r="1257" spans="1:10" ht="25.5" x14ac:dyDescent="0.2">
      <c r="A1257" s="77" t="s">
        <v>2935</v>
      </c>
      <c r="B1257" s="78" t="s">
        <v>2936</v>
      </c>
      <c r="C1257" s="78" t="s">
        <v>1055</v>
      </c>
      <c r="D1257" s="79" t="s">
        <v>2937</v>
      </c>
      <c r="E1257" s="80" t="s">
        <v>1057</v>
      </c>
      <c r="F1257" s="81">
        <v>1.1364000000000001</v>
      </c>
      <c r="G1257" s="82">
        <f t="shared" si="19"/>
        <v>7739.0090040000005</v>
      </c>
      <c r="H1257" s="83" t="s">
        <v>1058</v>
      </c>
      <c r="I1257" s="84">
        <v>2.81</v>
      </c>
      <c r="J1257" s="80">
        <v>9</v>
      </c>
    </row>
    <row r="1258" spans="1:10" ht="25.5" x14ac:dyDescent="0.2">
      <c r="A1258" s="77" t="s">
        <v>2938</v>
      </c>
      <c r="B1258" s="78" t="s">
        <v>2936</v>
      </c>
      <c r="C1258" s="78" t="s">
        <v>1060</v>
      </c>
      <c r="D1258" s="79" t="s">
        <v>2937</v>
      </c>
      <c r="E1258" s="80" t="s">
        <v>1061</v>
      </c>
      <c r="F1258" s="81">
        <v>1.29</v>
      </c>
      <c r="G1258" s="82">
        <f t="shared" si="19"/>
        <v>8785.0419000000002</v>
      </c>
      <c r="H1258" s="83" t="s">
        <v>1068</v>
      </c>
      <c r="I1258" s="84">
        <v>3.97</v>
      </c>
      <c r="J1258" s="80">
        <v>12</v>
      </c>
    </row>
    <row r="1259" spans="1:10" ht="25.5" x14ac:dyDescent="0.2">
      <c r="A1259" s="77" t="s">
        <v>2939</v>
      </c>
      <c r="B1259" s="78" t="s">
        <v>2936</v>
      </c>
      <c r="C1259" s="78" t="s">
        <v>1063</v>
      </c>
      <c r="D1259" s="79" t="s">
        <v>2937</v>
      </c>
      <c r="E1259" s="80" t="s">
        <v>1064</v>
      </c>
      <c r="F1259" s="81">
        <v>2.4468999999999999</v>
      </c>
      <c r="G1259" s="82">
        <f t="shared" si="19"/>
        <v>16663.658158999999</v>
      </c>
      <c r="H1259" s="83" t="s">
        <v>1068</v>
      </c>
      <c r="I1259" s="84">
        <v>9.14</v>
      </c>
      <c r="J1259" s="80">
        <v>28</v>
      </c>
    </row>
    <row r="1260" spans="1:10" ht="25.5" x14ac:dyDescent="0.2">
      <c r="A1260" s="77" t="s">
        <v>2940</v>
      </c>
      <c r="B1260" s="78" t="s">
        <v>2936</v>
      </c>
      <c r="C1260" s="78" t="s">
        <v>1066</v>
      </c>
      <c r="D1260" s="79" t="s">
        <v>2937</v>
      </c>
      <c r="E1260" s="80" t="s">
        <v>1067</v>
      </c>
      <c r="F1260" s="81">
        <v>5.9154</v>
      </c>
      <c r="G1260" s="82">
        <f t="shared" si="19"/>
        <v>40284.524694</v>
      </c>
      <c r="H1260" s="83" t="s">
        <v>1058</v>
      </c>
      <c r="I1260" s="84">
        <v>18.12</v>
      </c>
      <c r="J1260" s="80">
        <v>49</v>
      </c>
    </row>
    <row r="1261" spans="1:10" ht="25.5" x14ac:dyDescent="0.2">
      <c r="A1261" s="77" t="s">
        <v>2941</v>
      </c>
      <c r="B1261" s="78" t="s">
        <v>2942</v>
      </c>
      <c r="C1261" s="78" t="s">
        <v>1055</v>
      </c>
      <c r="D1261" s="79" t="s">
        <v>2943</v>
      </c>
      <c r="E1261" s="80" t="s">
        <v>1057</v>
      </c>
      <c r="F1261" s="81">
        <v>0.67759999999999998</v>
      </c>
      <c r="G1261" s="82">
        <f t="shared" si="19"/>
        <v>4614.5305359999993</v>
      </c>
      <c r="H1261" s="83" t="s">
        <v>1068</v>
      </c>
      <c r="I1261" s="84">
        <v>2.09</v>
      </c>
      <c r="J1261" s="80">
        <v>5</v>
      </c>
    </row>
    <row r="1262" spans="1:10" ht="25.5" x14ac:dyDescent="0.2">
      <c r="A1262" s="77" t="s">
        <v>2944</v>
      </c>
      <c r="B1262" s="78" t="s">
        <v>2942</v>
      </c>
      <c r="C1262" s="78" t="s">
        <v>1060</v>
      </c>
      <c r="D1262" s="79" t="s">
        <v>2943</v>
      </c>
      <c r="E1262" s="80" t="s">
        <v>1061</v>
      </c>
      <c r="F1262" s="81">
        <v>1.3346</v>
      </c>
      <c r="G1262" s="82">
        <f t="shared" si="19"/>
        <v>9088.772805999999</v>
      </c>
      <c r="H1262" s="83" t="s">
        <v>1058</v>
      </c>
      <c r="I1262" s="84">
        <v>4.6500000000000004</v>
      </c>
      <c r="J1262" s="80">
        <v>14</v>
      </c>
    </row>
    <row r="1263" spans="1:10" ht="25.5" x14ac:dyDescent="0.2">
      <c r="A1263" s="77" t="s">
        <v>2945</v>
      </c>
      <c r="B1263" s="78" t="s">
        <v>2942</v>
      </c>
      <c r="C1263" s="78" t="s">
        <v>1063</v>
      </c>
      <c r="D1263" s="79" t="s">
        <v>2943</v>
      </c>
      <c r="E1263" s="80" t="s">
        <v>1064</v>
      </c>
      <c r="F1263" s="81">
        <v>2.3613</v>
      </c>
      <c r="G1263" s="82">
        <f t="shared" si="19"/>
        <v>16080.712742999998</v>
      </c>
      <c r="H1263" s="83" t="s">
        <v>1058</v>
      </c>
      <c r="I1263" s="84">
        <v>8.93</v>
      </c>
      <c r="J1263" s="80">
        <v>24</v>
      </c>
    </row>
    <row r="1264" spans="1:10" ht="25.5" x14ac:dyDescent="0.2">
      <c r="A1264" s="77" t="s">
        <v>2946</v>
      </c>
      <c r="B1264" s="78" t="s">
        <v>2942</v>
      </c>
      <c r="C1264" s="78" t="s">
        <v>1066</v>
      </c>
      <c r="D1264" s="79" t="s">
        <v>2943</v>
      </c>
      <c r="E1264" s="80" t="s">
        <v>1067</v>
      </c>
      <c r="F1264" s="81">
        <v>5.0632000000000001</v>
      </c>
      <c r="G1264" s="82">
        <f t="shared" si="19"/>
        <v>34480.948951999999</v>
      </c>
      <c r="H1264" s="83" t="s">
        <v>1058</v>
      </c>
      <c r="I1264" s="84">
        <v>16.98</v>
      </c>
      <c r="J1264" s="80">
        <v>46</v>
      </c>
    </row>
    <row r="1265" spans="1:10" ht="25.5" x14ac:dyDescent="0.2">
      <c r="A1265" s="77" t="s">
        <v>2947</v>
      </c>
      <c r="B1265" s="78" t="s">
        <v>2948</v>
      </c>
      <c r="C1265" s="78" t="s">
        <v>2949</v>
      </c>
      <c r="D1265" s="79" t="s">
        <v>2950</v>
      </c>
      <c r="E1265" s="97"/>
      <c r="F1265" s="81">
        <v>0</v>
      </c>
      <c r="G1265" s="82">
        <f t="shared" si="19"/>
        <v>0</v>
      </c>
      <c r="H1265" s="83" t="s">
        <v>1058</v>
      </c>
      <c r="I1265" s="84">
        <v>0</v>
      </c>
      <c r="J1265" s="80">
        <v>0</v>
      </c>
    </row>
    <row r="1266" spans="1:10" x14ac:dyDescent="0.2">
      <c r="A1266" s="77" t="s">
        <v>2951</v>
      </c>
      <c r="B1266" s="78" t="s">
        <v>2952</v>
      </c>
      <c r="C1266" s="78" t="s">
        <v>2949</v>
      </c>
      <c r="D1266" s="79" t="s">
        <v>2953</v>
      </c>
      <c r="E1266" s="97"/>
      <c r="F1266" s="81">
        <v>0</v>
      </c>
      <c r="G1266" s="82">
        <f t="shared" si="19"/>
        <v>0</v>
      </c>
      <c r="H1266" s="83" t="s">
        <v>1058</v>
      </c>
      <c r="I1266" s="84">
        <v>0</v>
      </c>
      <c r="J1266" s="80">
        <v>0</v>
      </c>
    </row>
    <row r="1267" spans="1:10" x14ac:dyDescent="0.2">
      <c r="A1267" s="98"/>
      <c r="B1267" s="99"/>
      <c r="C1267" s="99"/>
      <c r="D1267" s="100"/>
      <c r="E1267" s="101"/>
      <c r="F1267" s="102"/>
      <c r="G1267" s="103"/>
      <c r="H1267" s="104"/>
      <c r="I1267" s="105"/>
      <c r="J1267" s="106"/>
    </row>
    <row r="1269" spans="1:10" x14ac:dyDescent="0.2">
      <c r="D1269" s="108"/>
      <c r="E1269" s="108"/>
      <c r="H1269" s="110"/>
      <c r="I1269" s="111"/>
    </row>
    <row r="1270" spans="1:10" x14ac:dyDescent="0.2">
      <c r="D1270" s="108"/>
      <c r="E1270" s="108"/>
      <c r="H1270" s="110"/>
      <c r="I1270" s="111"/>
    </row>
    <row r="1271" spans="1:10" s="112" customFormat="1" x14ac:dyDescent="0.2">
      <c r="A1271" s="63"/>
      <c r="B1271" s="107"/>
      <c r="C1271" s="107"/>
      <c r="D1271" s="108"/>
      <c r="E1271" s="108"/>
      <c r="F1271" s="64"/>
      <c r="G1271" s="109"/>
      <c r="H1271" s="110"/>
      <c r="I1271" s="111"/>
      <c r="J1271" s="64"/>
    </row>
    <row r="1272" spans="1:10" s="112" customFormat="1" x14ac:dyDescent="0.2">
      <c r="A1272" s="63"/>
      <c r="B1272" s="107"/>
      <c r="C1272" s="107"/>
      <c r="D1272" s="62"/>
      <c r="E1272" s="63"/>
      <c r="F1272" s="64"/>
      <c r="G1272" s="109"/>
      <c r="H1272" s="110"/>
      <c r="I1272" s="113"/>
      <c r="J1272" s="64"/>
    </row>
    <row r="1273" spans="1:10" s="112" customFormat="1" x14ac:dyDescent="0.2">
      <c r="A1273" s="63"/>
      <c r="B1273" s="107"/>
      <c r="C1273" s="107"/>
      <c r="D1273" s="62"/>
      <c r="E1273" s="63"/>
      <c r="F1273" s="64"/>
      <c r="G1273" s="109"/>
      <c r="H1273" s="110"/>
      <c r="I1273" s="113"/>
      <c r="J1273" s="64"/>
    </row>
    <row r="1274" spans="1:10" s="112" customFormat="1" x14ac:dyDescent="0.2">
      <c r="A1274" s="63"/>
      <c r="B1274" s="107"/>
      <c r="C1274" s="107"/>
      <c r="D1274" s="62"/>
      <c r="E1274" s="63"/>
      <c r="F1274" s="64"/>
      <c r="G1274" s="109"/>
      <c r="H1274" s="65"/>
      <c r="I1274" s="66"/>
      <c r="J1274" s="64"/>
    </row>
    <row r="1275" spans="1:10" s="112" customFormat="1" x14ac:dyDescent="0.2">
      <c r="A1275" s="63"/>
      <c r="B1275" s="107"/>
      <c r="C1275" s="107"/>
      <c r="D1275" s="62"/>
      <c r="E1275" s="63"/>
      <c r="F1275" s="64"/>
      <c r="G1275" s="109"/>
      <c r="H1275" s="110"/>
      <c r="I1275" s="111"/>
      <c r="J1275" s="64"/>
    </row>
    <row r="1276" spans="1:10" s="112" customFormat="1" x14ac:dyDescent="0.2">
      <c r="A1276" s="63"/>
      <c r="B1276" s="107"/>
      <c r="C1276" s="107"/>
      <c r="D1276" s="62"/>
      <c r="E1276" s="63"/>
      <c r="F1276" s="64"/>
      <c r="G1276" s="109"/>
      <c r="H1276" s="110"/>
      <c r="I1276" s="111"/>
      <c r="J1276" s="64"/>
    </row>
    <row r="1277" spans="1:10" s="112" customFormat="1" ht="15" x14ac:dyDescent="0.25">
      <c r="A1277" s="114"/>
      <c r="B1277" s="115"/>
      <c r="C1277" s="115"/>
      <c r="D1277" s="116"/>
      <c r="E1277" s="114"/>
      <c r="F1277" s="117"/>
      <c r="G1277" s="118"/>
      <c r="H1277" s="110"/>
      <c r="I1277" s="111"/>
      <c r="J1277" s="64"/>
    </row>
    <row r="1278" spans="1:10" s="112" customFormat="1" ht="15" x14ac:dyDescent="0.25">
      <c r="A1278" s="114"/>
      <c r="B1278" s="115"/>
      <c r="C1278" s="115"/>
      <c r="D1278" s="116"/>
      <c r="E1278" s="114"/>
      <c r="F1278" s="117"/>
      <c r="G1278" s="118"/>
      <c r="H1278" s="110"/>
      <c r="I1278" s="113"/>
      <c r="J1278" s="119"/>
    </row>
  </sheetData>
  <sheetProtection algorithmName="SHA-512" hashValue="qyEtGg7gW0MS+a23nc4WiPblXUmrIx+z14zJ5NdDEP7c3vB4zPfXlxOsuOEGjAepfj0h6vqf4QnzXbnAMmmymw==" saltValue="cL0uH/mT/9C7BTg764CRHg==" spinCount="100000" sheet="1" objects="1" scenarios="1"/>
  <mergeCells count="1">
    <mergeCell ref="B1:J1"/>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EBB3-3FD9-4B39-B878-F9E491F08FA3}">
  <sheetPr>
    <tabColor rgb="FFFFC000"/>
  </sheetPr>
  <dimension ref="A1:E568"/>
  <sheetViews>
    <sheetView workbookViewId="0">
      <selection activeCell="K23" sqref="K23"/>
    </sheetView>
  </sheetViews>
  <sheetFormatPr defaultColWidth="8.85546875" defaultRowHeight="12.75" x14ac:dyDescent="0.25"/>
  <cols>
    <col min="1" max="1" width="11.5703125" style="120" customWidth="1"/>
    <col min="2" max="2" width="103.7109375" style="120" customWidth="1"/>
    <col min="3" max="4" width="15.140625" style="120" customWidth="1"/>
    <col min="5" max="5" width="29.140625" style="120" customWidth="1"/>
    <col min="6" max="16384" width="8.85546875" style="120"/>
  </cols>
  <sheetData>
    <row r="1" spans="1:5" ht="52.15" customHeight="1" x14ac:dyDescent="0.25"/>
    <row r="2" spans="1:5" ht="12" customHeight="1" x14ac:dyDescent="0.25">
      <c r="A2" s="237" t="s">
        <v>2954</v>
      </c>
      <c r="B2" s="237"/>
      <c r="C2" s="237"/>
      <c r="D2" s="237"/>
      <c r="E2" s="237"/>
    </row>
    <row r="3" spans="1:5" ht="28.15" customHeight="1" x14ac:dyDescent="0.25">
      <c r="A3" s="238" t="s">
        <v>2955</v>
      </c>
      <c r="B3" s="238"/>
      <c r="C3" s="121" t="s">
        <v>2956</v>
      </c>
      <c r="D3" s="122">
        <v>278.52999999999997</v>
      </c>
      <c r="E3" s="121"/>
    </row>
    <row r="4" spans="1:5" ht="28.9" customHeight="1" x14ac:dyDescent="0.25">
      <c r="A4" s="123" t="s">
        <v>2957</v>
      </c>
      <c r="B4" s="123" t="s">
        <v>2958</v>
      </c>
      <c r="C4" s="123" t="s">
        <v>2959</v>
      </c>
      <c r="D4" s="123" t="s">
        <v>1049</v>
      </c>
      <c r="E4" s="124" t="s">
        <v>2960</v>
      </c>
    </row>
    <row r="5" spans="1:5" ht="13.9" customHeight="1" x14ac:dyDescent="0.25">
      <c r="A5" s="125">
        <v>1</v>
      </c>
      <c r="B5" s="126" t="s">
        <v>2961</v>
      </c>
      <c r="C5" s="127">
        <v>0.34499999999999997</v>
      </c>
      <c r="D5" s="128">
        <f t="shared" ref="D5:D68" si="0">C5*$D$3</f>
        <v>96.092849999999984</v>
      </c>
      <c r="E5" s="126" t="s">
        <v>2962</v>
      </c>
    </row>
    <row r="6" spans="1:5" ht="13.9" customHeight="1" x14ac:dyDescent="0.25">
      <c r="A6" s="125">
        <v>2</v>
      </c>
      <c r="B6" s="126" t="s">
        <v>2963</v>
      </c>
      <c r="C6" s="127">
        <v>2.3119999999999998</v>
      </c>
      <c r="D6" s="128">
        <f t="shared" si="0"/>
        <v>643.9613599999999</v>
      </c>
      <c r="E6" s="126" t="s">
        <v>2964</v>
      </c>
    </row>
    <row r="7" spans="1:5" ht="13.9" customHeight="1" x14ac:dyDescent="0.25">
      <c r="A7" s="125">
        <v>3</v>
      </c>
      <c r="B7" s="126" t="s">
        <v>2965</v>
      </c>
      <c r="C7" s="127">
        <v>1.0364</v>
      </c>
      <c r="D7" s="128">
        <f t="shared" si="0"/>
        <v>288.66849199999996</v>
      </c>
      <c r="E7" s="126" t="s">
        <v>2962</v>
      </c>
    </row>
    <row r="8" spans="1:5" ht="13.9" customHeight="1" x14ac:dyDescent="0.25">
      <c r="A8" s="125">
        <v>4</v>
      </c>
      <c r="B8" s="126" t="s">
        <v>2966</v>
      </c>
      <c r="C8" s="127">
        <v>5.3997000000000002</v>
      </c>
      <c r="D8" s="128">
        <f t="shared" si="0"/>
        <v>1503.978441</v>
      </c>
      <c r="E8" s="126" t="s">
        <v>2964</v>
      </c>
    </row>
    <row r="9" spans="1:5" ht="13.9" customHeight="1" x14ac:dyDescent="0.25">
      <c r="A9" s="125">
        <v>5</v>
      </c>
      <c r="B9" s="126" t="s">
        <v>2967</v>
      </c>
      <c r="C9" s="127">
        <v>0.35039999999999999</v>
      </c>
      <c r="D9" s="128">
        <f t="shared" si="0"/>
        <v>97.596911999999989</v>
      </c>
      <c r="E9" s="126" t="s">
        <v>2964</v>
      </c>
    </row>
    <row r="10" spans="1:5" ht="13.9" customHeight="1" x14ac:dyDescent="0.25">
      <c r="A10" s="125">
        <v>6</v>
      </c>
      <c r="B10" s="126" t="s">
        <v>2968</v>
      </c>
      <c r="C10" s="127">
        <v>2.0312999999999999</v>
      </c>
      <c r="D10" s="128">
        <f t="shared" si="0"/>
        <v>565.77798899999993</v>
      </c>
      <c r="E10" s="126" t="s">
        <v>2964</v>
      </c>
    </row>
    <row r="11" spans="1:5" ht="13.9" customHeight="1" x14ac:dyDescent="0.25">
      <c r="A11" s="125">
        <v>7</v>
      </c>
      <c r="B11" s="126" t="s">
        <v>2969</v>
      </c>
      <c r="C11" s="127">
        <v>5.13</v>
      </c>
      <c r="D11" s="128">
        <f t="shared" si="0"/>
        <v>1428.8588999999997</v>
      </c>
      <c r="E11" s="126" t="s">
        <v>2962</v>
      </c>
    </row>
    <row r="12" spans="1:5" ht="13.9" customHeight="1" x14ac:dyDescent="0.25">
      <c r="A12" s="125">
        <v>8</v>
      </c>
      <c r="B12" s="126" t="s">
        <v>2970</v>
      </c>
      <c r="C12" s="127">
        <v>5.3563999999999998</v>
      </c>
      <c r="D12" s="128">
        <f t="shared" si="0"/>
        <v>1491.9180919999999</v>
      </c>
      <c r="E12" s="126" t="s">
        <v>2964</v>
      </c>
    </row>
    <row r="13" spans="1:5" ht="13.9" customHeight="1" x14ac:dyDescent="0.25">
      <c r="A13" s="125">
        <v>9</v>
      </c>
      <c r="B13" s="126" t="s">
        <v>2971</v>
      </c>
      <c r="C13" s="127">
        <v>4.4244000000000003</v>
      </c>
      <c r="D13" s="128">
        <f t="shared" si="0"/>
        <v>1232.3281319999999</v>
      </c>
      <c r="E13" s="126" t="s">
        <v>2962</v>
      </c>
    </row>
    <row r="14" spans="1:5" ht="13.9" customHeight="1" x14ac:dyDescent="0.25">
      <c r="A14" s="125">
        <v>10</v>
      </c>
      <c r="B14" s="126" t="s">
        <v>2972</v>
      </c>
      <c r="C14" s="127">
        <v>7.141</v>
      </c>
      <c r="D14" s="128">
        <f t="shared" si="0"/>
        <v>1988.9827299999997</v>
      </c>
      <c r="E14" s="126" t="s">
        <v>2962</v>
      </c>
    </row>
    <row r="15" spans="1:5" ht="13.9" customHeight="1" x14ac:dyDescent="0.25">
      <c r="A15" s="125">
        <v>11</v>
      </c>
      <c r="B15" s="126" t="s">
        <v>2973</v>
      </c>
      <c r="C15" s="127">
        <v>10.2866</v>
      </c>
      <c r="D15" s="128">
        <f t="shared" si="0"/>
        <v>2865.1266979999996</v>
      </c>
      <c r="E15" s="126" t="s">
        <v>2964</v>
      </c>
    </row>
    <row r="16" spans="1:5" ht="13.9" customHeight="1" x14ac:dyDescent="0.25">
      <c r="A16" s="125">
        <v>12</v>
      </c>
      <c r="B16" s="126" t="s">
        <v>2974</v>
      </c>
      <c r="C16" s="127">
        <v>0.91790000000000005</v>
      </c>
      <c r="D16" s="128">
        <f t="shared" si="0"/>
        <v>255.66268699999998</v>
      </c>
      <c r="E16" s="126" t="s">
        <v>2962</v>
      </c>
    </row>
    <row r="17" spans="1:5" ht="13.9" customHeight="1" x14ac:dyDescent="0.25">
      <c r="A17" s="125">
        <v>13</v>
      </c>
      <c r="B17" s="126" t="s">
        <v>2975</v>
      </c>
      <c r="C17" s="127">
        <v>3.8626999999999998</v>
      </c>
      <c r="D17" s="128">
        <f t="shared" si="0"/>
        <v>1075.8778309999998</v>
      </c>
      <c r="E17" s="126" t="s">
        <v>2964</v>
      </c>
    </row>
    <row r="18" spans="1:5" ht="13.9" customHeight="1" x14ac:dyDescent="0.25">
      <c r="A18" s="125">
        <v>14</v>
      </c>
      <c r="B18" s="126" t="s">
        <v>2976</v>
      </c>
      <c r="C18" s="127">
        <v>4.7733999999999996</v>
      </c>
      <c r="D18" s="128">
        <f t="shared" si="0"/>
        <v>1329.5351019999998</v>
      </c>
      <c r="E18" s="126" t="s">
        <v>2964</v>
      </c>
    </row>
    <row r="19" spans="1:5" ht="13.9" customHeight="1" x14ac:dyDescent="0.25">
      <c r="A19" s="125">
        <v>15</v>
      </c>
      <c r="B19" s="126" t="s">
        <v>2977</v>
      </c>
      <c r="C19" s="127">
        <v>12.8301</v>
      </c>
      <c r="D19" s="128">
        <f t="shared" si="0"/>
        <v>3573.5677529999998</v>
      </c>
      <c r="E19" s="126" t="s">
        <v>2962</v>
      </c>
    </row>
    <row r="20" spans="1:5" ht="13.9" customHeight="1" x14ac:dyDescent="0.25">
      <c r="A20" s="125">
        <v>20</v>
      </c>
      <c r="B20" s="126" t="s">
        <v>2978</v>
      </c>
      <c r="C20" s="127">
        <v>5.3859000000000004</v>
      </c>
      <c r="D20" s="128">
        <f t="shared" si="0"/>
        <v>1500.1347269999999</v>
      </c>
      <c r="E20" s="126" t="s">
        <v>2962</v>
      </c>
    </row>
    <row r="21" spans="1:5" ht="13.9" customHeight="1" x14ac:dyDescent="0.25">
      <c r="A21" s="125">
        <v>21</v>
      </c>
      <c r="B21" s="126" t="s">
        <v>2979</v>
      </c>
      <c r="C21" s="127">
        <v>11.77</v>
      </c>
      <c r="D21" s="128">
        <f t="shared" si="0"/>
        <v>3278.2980999999995</v>
      </c>
      <c r="E21" s="126" t="s">
        <v>2964</v>
      </c>
    </row>
    <row r="22" spans="1:5" ht="13.9" customHeight="1" x14ac:dyDescent="0.25">
      <c r="A22" s="125">
        <v>22</v>
      </c>
      <c r="B22" s="126" t="s">
        <v>2980</v>
      </c>
      <c r="C22" s="127">
        <v>22.424600000000002</v>
      </c>
      <c r="D22" s="128">
        <f t="shared" si="0"/>
        <v>6245.9238379999997</v>
      </c>
      <c r="E22" s="126" t="s">
        <v>2964</v>
      </c>
    </row>
    <row r="23" spans="1:5" ht="13.9" customHeight="1" x14ac:dyDescent="0.25">
      <c r="A23" s="125">
        <v>30</v>
      </c>
      <c r="B23" s="126" t="s">
        <v>2981</v>
      </c>
      <c r="C23" s="127">
        <v>7.7561999999999998</v>
      </c>
      <c r="D23" s="128">
        <f t="shared" si="0"/>
        <v>2160.3343859999995</v>
      </c>
      <c r="E23" s="126" t="s">
        <v>2964</v>
      </c>
    </row>
    <row r="24" spans="1:5" ht="13.9" customHeight="1" x14ac:dyDescent="0.25">
      <c r="A24" s="125">
        <v>31</v>
      </c>
      <c r="B24" s="126" t="s">
        <v>2982</v>
      </c>
      <c r="C24" s="127">
        <v>14.271100000000001</v>
      </c>
      <c r="D24" s="128">
        <f t="shared" si="0"/>
        <v>3974.9294829999999</v>
      </c>
      <c r="E24" s="126" t="s">
        <v>2962</v>
      </c>
    </row>
    <row r="25" spans="1:5" ht="13.9" customHeight="1" x14ac:dyDescent="0.25">
      <c r="A25" s="125">
        <v>32</v>
      </c>
      <c r="B25" s="126" t="s">
        <v>2983</v>
      </c>
      <c r="C25" s="127">
        <v>19.709399999999999</v>
      </c>
      <c r="D25" s="128">
        <f t="shared" si="0"/>
        <v>5489.6591819999994</v>
      </c>
      <c r="E25" s="126" t="s">
        <v>2962</v>
      </c>
    </row>
    <row r="26" spans="1:5" ht="13.9" customHeight="1" x14ac:dyDescent="0.25">
      <c r="A26" s="125">
        <v>33</v>
      </c>
      <c r="B26" s="126" t="s">
        <v>2984</v>
      </c>
      <c r="C26" s="127">
        <v>7.7146999999999997</v>
      </c>
      <c r="D26" s="128">
        <f t="shared" si="0"/>
        <v>2148.7753909999997</v>
      </c>
      <c r="E26" s="126" t="s">
        <v>2962</v>
      </c>
    </row>
    <row r="27" spans="1:5" ht="13.9" customHeight="1" x14ac:dyDescent="0.25">
      <c r="A27" s="125">
        <v>34</v>
      </c>
      <c r="B27" s="126" t="s">
        <v>2985</v>
      </c>
      <c r="C27" s="127">
        <v>11.309200000000001</v>
      </c>
      <c r="D27" s="128">
        <f t="shared" si="0"/>
        <v>3149.9514759999997</v>
      </c>
      <c r="E27" s="126" t="s">
        <v>2962</v>
      </c>
    </row>
    <row r="28" spans="1:5" ht="13.9" customHeight="1" x14ac:dyDescent="0.25">
      <c r="A28" s="125">
        <v>35</v>
      </c>
      <c r="B28" s="126" t="s">
        <v>2986</v>
      </c>
      <c r="C28" s="127">
        <v>8.7683999999999997</v>
      </c>
      <c r="D28" s="128">
        <f t="shared" si="0"/>
        <v>2442.2624519999995</v>
      </c>
      <c r="E28" s="126" t="s">
        <v>2962</v>
      </c>
    </row>
    <row r="29" spans="1:5" ht="13.9" customHeight="1" x14ac:dyDescent="0.25">
      <c r="A29" s="125">
        <v>36</v>
      </c>
      <c r="B29" s="126" t="s">
        <v>2987</v>
      </c>
      <c r="C29" s="127">
        <v>17.835100000000001</v>
      </c>
      <c r="D29" s="128">
        <f t="shared" si="0"/>
        <v>4967.6104029999997</v>
      </c>
      <c r="E29" s="126" t="s">
        <v>2962</v>
      </c>
    </row>
    <row r="30" spans="1:5" ht="13.9" customHeight="1" x14ac:dyDescent="0.25">
      <c r="A30" s="125">
        <v>37</v>
      </c>
      <c r="B30" s="126" t="s">
        <v>2988</v>
      </c>
      <c r="C30" s="127">
        <v>12.6561</v>
      </c>
      <c r="D30" s="128">
        <f t="shared" si="0"/>
        <v>3525.103533</v>
      </c>
      <c r="E30" s="126" t="s">
        <v>2962</v>
      </c>
    </row>
    <row r="31" spans="1:5" ht="13.9" customHeight="1" x14ac:dyDescent="0.25">
      <c r="A31" s="125">
        <v>38</v>
      </c>
      <c r="B31" s="126" t="s">
        <v>2989</v>
      </c>
      <c r="C31" s="127">
        <v>26.8963</v>
      </c>
      <c r="D31" s="128">
        <f t="shared" si="0"/>
        <v>7491.4264389999989</v>
      </c>
      <c r="E31" s="126" t="s">
        <v>2962</v>
      </c>
    </row>
    <row r="32" spans="1:5" ht="13.9" customHeight="1" x14ac:dyDescent="0.25">
      <c r="A32" s="125">
        <v>39</v>
      </c>
      <c r="B32" s="126" t="s">
        <v>2990</v>
      </c>
      <c r="C32" s="127">
        <v>0.60650000000000004</v>
      </c>
      <c r="D32" s="128">
        <f t="shared" si="0"/>
        <v>168.92844499999998</v>
      </c>
      <c r="E32" s="126" t="s">
        <v>2962</v>
      </c>
    </row>
    <row r="33" spans="1:5" ht="13.9" customHeight="1" x14ac:dyDescent="0.25">
      <c r="A33" s="125">
        <v>40</v>
      </c>
      <c r="B33" s="126" t="s">
        <v>2991</v>
      </c>
      <c r="C33" s="127">
        <v>0.90359999999999996</v>
      </c>
      <c r="D33" s="128">
        <f t="shared" si="0"/>
        <v>251.67970799999998</v>
      </c>
      <c r="E33" s="126" t="s">
        <v>2962</v>
      </c>
    </row>
    <row r="34" spans="1:5" ht="13.9" customHeight="1" x14ac:dyDescent="0.25">
      <c r="A34" s="125">
        <v>41</v>
      </c>
      <c r="B34" s="126" t="s">
        <v>2992</v>
      </c>
      <c r="C34" s="127">
        <v>2.1964000000000001</v>
      </c>
      <c r="D34" s="128">
        <f t="shared" si="0"/>
        <v>611.76329199999998</v>
      </c>
      <c r="E34" s="126" t="s">
        <v>2964</v>
      </c>
    </row>
    <row r="35" spans="1:5" ht="13.9" customHeight="1" x14ac:dyDescent="0.25">
      <c r="A35" s="125">
        <v>42</v>
      </c>
      <c r="B35" s="126" t="s">
        <v>2993</v>
      </c>
      <c r="C35" s="127">
        <v>3.5015000000000001</v>
      </c>
      <c r="D35" s="128">
        <f t="shared" si="0"/>
        <v>975.27279499999997</v>
      </c>
      <c r="E35" s="126" t="s">
        <v>2962</v>
      </c>
    </row>
    <row r="36" spans="1:5" ht="13.9" customHeight="1" x14ac:dyDescent="0.25">
      <c r="A36" s="125">
        <v>43</v>
      </c>
      <c r="B36" s="126" t="s">
        <v>2994</v>
      </c>
      <c r="C36" s="127">
        <v>15.6243</v>
      </c>
      <c r="D36" s="128">
        <f t="shared" si="0"/>
        <v>4351.8362789999992</v>
      </c>
      <c r="E36" s="126" t="s">
        <v>2962</v>
      </c>
    </row>
    <row r="37" spans="1:5" ht="13.9" customHeight="1" x14ac:dyDescent="0.25">
      <c r="A37" s="125">
        <v>44</v>
      </c>
      <c r="B37" s="126" t="s">
        <v>2995</v>
      </c>
      <c r="C37" s="127">
        <v>3.6911</v>
      </c>
      <c r="D37" s="128">
        <f t="shared" si="0"/>
        <v>1028.082083</v>
      </c>
      <c r="E37" s="126" t="s">
        <v>2964</v>
      </c>
    </row>
    <row r="38" spans="1:5" ht="13.9" customHeight="1" x14ac:dyDescent="0.25">
      <c r="A38" s="125">
        <v>45</v>
      </c>
      <c r="B38" s="126" t="s">
        <v>2996</v>
      </c>
      <c r="C38" s="127">
        <v>13.948499999999999</v>
      </c>
      <c r="D38" s="128">
        <f t="shared" si="0"/>
        <v>3885.0757049999993</v>
      </c>
      <c r="E38" s="126" t="s">
        <v>2962</v>
      </c>
    </row>
    <row r="39" spans="1:5" ht="13.9" customHeight="1" x14ac:dyDescent="0.25">
      <c r="A39" s="125">
        <v>46</v>
      </c>
      <c r="B39" s="126" t="s">
        <v>2997</v>
      </c>
      <c r="C39" s="127">
        <v>10.5451</v>
      </c>
      <c r="D39" s="128">
        <f t="shared" si="0"/>
        <v>2937.1267029999995</v>
      </c>
      <c r="E39" s="126" t="s">
        <v>2964</v>
      </c>
    </row>
    <row r="40" spans="1:5" ht="13.9" customHeight="1" x14ac:dyDescent="0.25">
      <c r="A40" s="125">
        <v>47</v>
      </c>
      <c r="B40" s="126" t="s">
        <v>2998</v>
      </c>
      <c r="C40" s="127">
        <v>35.508699999999997</v>
      </c>
      <c r="D40" s="128">
        <f t="shared" si="0"/>
        <v>9890.238210999998</v>
      </c>
      <c r="E40" s="126" t="s">
        <v>2964</v>
      </c>
    </row>
    <row r="41" spans="1:5" ht="13.9" customHeight="1" x14ac:dyDescent="0.25">
      <c r="A41" s="125">
        <v>48</v>
      </c>
      <c r="B41" s="126" t="s">
        <v>2999</v>
      </c>
      <c r="C41" s="127">
        <v>3.1385999999999998</v>
      </c>
      <c r="D41" s="128">
        <f t="shared" si="0"/>
        <v>874.19425799999988</v>
      </c>
      <c r="E41" s="126" t="s">
        <v>2964</v>
      </c>
    </row>
    <row r="42" spans="1:5" ht="13.9" customHeight="1" x14ac:dyDescent="0.25">
      <c r="A42" s="125">
        <v>49</v>
      </c>
      <c r="B42" s="126" t="s">
        <v>3000</v>
      </c>
      <c r="C42" s="127">
        <v>1.0013000000000001</v>
      </c>
      <c r="D42" s="128">
        <f t="shared" si="0"/>
        <v>278.892089</v>
      </c>
      <c r="E42" s="126" t="s">
        <v>2962</v>
      </c>
    </row>
    <row r="43" spans="1:5" ht="13.9" customHeight="1" x14ac:dyDescent="0.25">
      <c r="A43" s="125">
        <v>60</v>
      </c>
      <c r="B43" s="126" t="s">
        <v>3001</v>
      </c>
      <c r="C43" s="127">
        <v>1.0058</v>
      </c>
      <c r="D43" s="128">
        <f t="shared" si="0"/>
        <v>280.14547399999998</v>
      </c>
      <c r="E43" s="126" t="s">
        <v>2964</v>
      </c>
    </row>
    <row r="44" spans="1:5" ht="13.9" customHeight="1" x14ac:dyDescent="0.25">
      <c r="A44" s="125">
        <v>61</v>
      </c>
      <c r="B44" s="126" t="s">
        <v>3002</v>
      </c>
      <c r="C44" s="127">
        <v>1.9427000000000001</v>
      </c>
      <c r="D44" s="128">
        <f t="shared" si="0"/>
        <v>541.10023100000001</v>
      </c>
      <c r="E44" s="126" t="s">
        <v>2962</v>
      </c>
    </row>
    <row r="45" spans="1:5" ht="13.9" customHeight="1" x14ac:dyDescent="0.25">
      <c r="A45" s="125">
        <v>62</v>
      </c>
      <c r="B45" s="126" t="s">
        <v>3003</v>
      </c>
      <c r="C45" s="127">
        <v>2.0789</v>
      </c>
      <c r="D45" s="128">
        <f t="shared" si="0"/>
        <v>579.0360169999999</v>
      </c>
      <c r="E45" s="126" t="s">
        <v>2964</v>
      </c>
    </row>
    <row r="46" spans="1:5" ht="13.9" customHeight="1" x14ac:dyDescent="0.25">
      <c r="A46" s="125">
        <v>63</v>
      </c>
      <c r="B46" s="126" t="s">
        <v>3004</v>
      </c>
      <c r="C46" s="127">
        <v>9.8413000000000004</v>
      </c>
      <c r="D46" s="128">
        <f t="shared" si="0"/>
        <v>2741.0972889999998</v>
      </c>
      <c r="E46" s="126" t="s">
        <v>2962</v>
      </c>
    </row>
    <row r="47" spans="1:5" ht="13.9" customHeight="1" x14ac:dyDescent="0.25">
      <c r="A47" s="125">
        <v>64</v>
      </c>
      <c r="B47" s="126" t="s">
        <v>3005</v>
      </c>
      <c r="C47" s="127">
        <v>6.5145</v>
      </c>
      <c r="D47" s="128">
        <f t="shared" si="0"/>
        <v>1814.4836849999999</v>
      </c>
      <c r="E47" s="126" t="s">
        <v>2964</v>
      </c>
    </row>
    <row r="48" spans="1:5" ht="13.9" customHeight="1" x14ac:dyDescent="0.25">
      <c r="A48" s="125">
        <v>65</v>
      </c>
      <c r="B48" s="126" t="s">
        <v>3006</v>
      </c>
      <c r="C48" s="127">
        <v>1.5055000000000001</v>
      </c>
      <c r="D48" s="128">
        <f t="shared" si="0"/>
        <v>419.32691499999999</v>
      </c>
      <c r="E48" s="126" t="s">
        <v>2962</v>
      </c>
    </row>
    <row r="49" spans="1:5" ht="13.9" customHeight="1" x14ac:dyDescent="0.25">
      <c r="A49" s="125">
        <v>66</v>
      </c>
      <c r="B49" s="126" t="s">
        <v>3007</v>
      </c>
      <c r="C49" s="127">
        <v>1.3031999999999999</v>
      </c>
      <c r="D49" s="128">
        <f t="shared" si="0"/>
        <v>362.98029599999995</v>
      </c>
      <c r="E49" s="126" t="s">
        <v>2962</v>
      </c>
    </row>
    <row r="50" spans="1:5" ht="13.9" customHeight="1" x14ac:dyDescent="0.25">
      <c r="A50" s="125">
        <v>67</v>
      </c>
      <c r="B50" s="126" t="s">
        <v>3008</v>
      </c>
      <c r="C50" s="127">
        <v>2.6187999999999998</v>
      </c>
      <c r="D50" s="128">
        <f t="shared" si="0"/>
        <v>729.41436399999986</v>
      </c>
      <c r="E50" s="126" t="s">
        <v>2964</v>
      </c>
    </row>
    <row r="51" spans="1:5" ht="13.9" customHeight="1" x14ac:dyDescent="0.25">
      <c r="A51" s="125">
        <v>80</v>
      </c>
      <c r="B51" s="126" t="s">
        <v>3009</v>
      </c>
      <c r="C51" s="127">
        <v>0.94420000000000004</v>
      </c>
      <c r="D51" s="128">
        <f t="shared" si="0"/>
        <v>262.98802599999999</v>
      </c>
      <c r="E51" s="126" t="s">
        <v>2962</v>
      </c>
    </row>
    <row r="52" spans="1:5" ht="13.9" customHeight="1" x14ac:dyDescent="0.25">
      <c r="A52" s="125">
        <v>81</v>
      </c>
      <c r="B52" s="126" t="s">
        <v>3010</v>
      </c>
      <c r="C52" s="127">
        <v>1.6516999999999999</v>
      </c>
      <c r="D52" s="128">
        <f t="shared" si="0"/>
        <v>460.04800099999994</v>
      </c>
      <c r="E52" s="126" t="s">
        <v>2962</v>
      </c>
    </row>
    <row r="53" spans="1:5" ht="13.9" customHeight="1" x14ac:dyDescent="0.25">
      <c r="A53" s="125">
        <v>82</v>
      </c>
      <c r="B53" s="126" t="s">
        <v>3011</v>
      </c>
      <c r="C53" s="127">
        <v>27.7485</v>
      </c>
      <c r="D53" s="128">
        <f t="shared" si="0"/>
        <v>7728.7897049999992</v>
      </c>
      <c r="E53" s="126" t="s">
        <v>2964</v>
      </c>
    </row>
    <row r="54" spans="1:5" ht="13.9" customHeight="1" x14ac:dyDescent="0.25">
      <c r="A54" s="125">
        <v>83</v>
      </c>
      <c r="B54" s="126" t="s">
        <v>3012</v>
      </c>
      <c r="C54" s="127">
        <v>9.8767999999999994</v>
      </c>
      <c r="D54" s="128">
        <f t="shared" si="0"/>
        <v>2750.9851039999994</v>
      </c>
      <c r="E54" s="126" t="s">
        <v>2962</v>
      </c>
    </row>
    <row r="55" spans="1:5" ht="13.9" customHeight="1" x14ac:dyDescent="0.25">
      <c r="A55" s="125">
        <v>84</v>
      </c>
      <c r="B55" s="126" t="s">
        <v>3013</v>
      </c>
      <c r="C55" s="127">
        <v>10.4612</v>
      </c>
      <c r="D55" s="128">
        <f t="shared" si="0"/>
        <v>2913.7580359999997</v>
      </c>
      <c r="E55" s="126" t="s">
        <v>2962</v>
      </c>
    </row>
    <row r="56" spans="1:5" ht="13.9" customHeight="1" x14ac:dyDescent="0.25">
      <c r="A56" s="125">
        <v>85</v>
      </c>
      <c r="B56" s="126" t="s">
        <v>3014</v>
      </c>
      <c r="C56" s="127">
        <v>20.654800000000002</v>
      </c>
      <c r="D56" s="128">
        <f t="shared" si="0"/>
        <v>5752.981444</v>
      </c>
      <c r="E56" s="126" t="s">
        <v>2964</v>
      </c>
    </row>
    <row r="57" spans="1:5" ht="13.9" customHeight="1" x14ac:dyDescent="0.25">
      <c r="A57" s="125">
        <v>86</v>
      </c>
      <c r="B57" s="126" t="s">
        <v>3015</v>
      </c>
      <c r="C57" s="127">
        <v>44.508400000000002</v>
      </c>
      <c r="D57" s="128">
        <f t="shared" si="0"/>
        <v>12396.924652</v>
      </c>
      <c r="E57" s="126" t="s">
        <v>2964</v>
      </c>
    </row>
    <row r="58" spans="1:5" ht="13.9" customHeight="1" x14ac:dyDescent="0.25">
      <c r="A58" s="125">
        <v>87</v>
      </c>
      <c r="B58" s="126" t="s">
        <v>3016</v>
      </c>
      <c r="C58" s="127">
        <v>30.729800000000001</v>
      </c>
      <c r="D58" s="128">
        <f t="shared" si="0"/>
        <v>8559.1711939999986</v>
      </c>
      <c r="E58" s="126" t="s">
        <v>2964</v>
      </c>
    </row>
    <row r="59" spans="1:5" ht="13.9" customHeight="1" x14ac:dyDescent="0.25">
      <c r="A59" s="125">
        <v>88</v>
      </c>
      <c r="B59" s="126" t="s">
        <v>3017</v>
      </c>
      <c r="C59" s="127">
        <v>11.1934</v>
      </c>
      <c r="D59" s="128">
        <f t="shared" si="0"/>
        <v>3117.6977019999999</v>
      </c>
      <c r="E59" s="126" t="s">
        <v>2964</v>
      </c>
    </row>
    <row r="60" spans="1:5" ht="13.9" customHeight="1" x14ac:dyDescent="0.25">
      <c r="A60" s="125">
        <v>89</v>
      </c>
      <c r="B60" s="126" t="s">
        <v>3018</v>
      </c>
      <c r="C60" s="127">
        <v>14.6023</v>
      </c>
      <c r="D60" s="128">
        <f t="shared" si="0"/>
        <v>4067.1786189999993</v>
      </c>
      <c r="E60" s="126" t="s">
        <v>2962</v>
      </c>
    </row>
    <row r="61" spans="1:5" ht="13.9" customHeight="1" x14ac:dyDescent="0.25">
      <c r="A61" s="125">
        <v>90</v>
      </c>
      <c r="B61" s="126" t="s">
        <v>3019</v>
      </c>
      <c r="C61" s="127">
        <v>2.7747999999999999</v>
      </c>
      <c r="D61" s="128">
        <f t="shared" si="0"/>
        <v>772.8650439999999</v>
      </c>
      <c r="E61" s="126" t="s">
        <v>2964</v>
      </c>
    </row>
    <row r="62" spans="1:5" ht="13.9" customHeight="1" x14ac:dyDescent="0.25">
      <c r="A62" s="125">
        <v>91</v>
      </c>
      <c r="B62" s="126" t="s">
        <v>3020</v>
      </c>
      <c r="C62" s="127">
        <v>10.2597</v>
      </c>
      <c r="D62" s="128">
        <f t="shared" si="0"/>
        <v>2857.6342409999997</v>
      </c>
      <c r="E62" s="126" t="s">
        <v>2964</v>
      </c>
    </row>
    <row r="63" spans="1:5" ht="13.9" customHeight="1" x14ac:dyDescent="0.25">
      <c r="A63" s="125">
        <v>92</v>
      </c>
      <c r="B63" s="126" t="s">
        <v>3021</v>
      </c>
      <c r="C63" s="127">
        <v>2.6023999999999998</v>
      </c>
      <c r="D63" s="128">
        <f t="shared" si="0"/>
        <v>724.84647199999984</v>
      </c>
      <c r="E63" s="126" t="s">
        <v>2964</v>
      </c>
    </row>
    <row r="64" spans="1:5" ht="13.9" customHeight="1" x14ac:dyDescent="0.25">
      <c r="A64" s="129">
        <v>93</v>
      </c>
      <c r="B64" s="126" t="s">
        <v>3022</v>
      </c>
      <c r="C64" s="127">
        <v>2.3107000000000002</v>
      </c>
      <c r="D64" s="128">
        <f t="shared" si="0"/>
        <v>643.59927100000004</v>
      </c>
      <c r="E64" s="126" t="s">
        <v>2964</v>
      </c>
    </row>
    <row r="65" spans="1:5" ht="13.9" customHeight="1" x14ac:dyDescent="0.25">
      <c r="A65" s="129">
        <v>94</v>
      </c>
      <c r="B65" s="126" t="s">
        <v>3023</v>
      </c>
      <c r="C65" s="127">
        <v>0.52729999999999999</v>
      </c>
      <c r="D65" s="128">
        <f t="shared" si="0"/>
        <v>146.86886899999999</v>
      </c>
      <c r="E65" s="126" t="s">
        <v>2962</v>
      </c>
    </row>
    <row r="66" spans="1:5" ht="13.9" customHeight="1" x14ac:dyDescent="0.25">
      <c r="A66" s="129">
        <v>95</v>
      </c>
      <c r="B66" s="126" t="s">
        <v>3024</v>
      </c>
      <c r="C66" s="127">
        <v>3.7784</v>
      </c>
      <c r="D66" s="128">
        <f t="shared" si="0"/>
        <v>1052.3977519999999</v>
      </c>
      <c r="E66" s="126" t="s">
        <v>2964</v>
      </c>
    </row>
    <row r="67" spans="1:5" ht="13.9" customHeight="1" x14ac:dyDescent="0.25">
      <c r="A67" s="129">
        <v>96</v>
      </c>
      <c r="B67" s="126" t="s">
        <v>3025</v>
      </c>
      <c r="C67" s="127">
        <v>15.024100000000001</v>
      </c>
      <c r="D67" s="128">
        <f t="shared" si="0"/>
        <v>4184.6625729999996</v>
      </c>
      <c r="E67" s="126" t="s">
        <v>2964</v>
      </c>
    </row>
    <row r="68" spans="1:5" ht="13.9" customHeight="1" x14ac:dyDescent="0.25">
      <c r="A68" s="129">
        <v>97</v>
      </c>
      <c r="B68" s="126" t="s">
        <v>3026</v>
      </c>
      <c r="C68" s="127">
        <v>99.905199999999994</v>
      </c>
      <c r="D68" s="128">
        <f t="shared" si="0"/>
        <v>27826.595355999994</v>
      </c>
      <c r="E68" s="126" t="s">
        <v>2964</v>
      </c>
    </row>
    <row r="69" spans="1:5" ht="13.9" customHeight="1" x14ac:dyDescent="0.25">
      <c r="A69" s="129">
        <v>99</v>
      </c>
      <c r="B69" s="126" t="s">
        <v>3027</v>
      </c>
      <c r="C69" s="127">
        <v>34.677799999999998</v>
      </c>
      <c r="D69" s="128">
        <f t="shared" ref="D69:D132" si="1">C69*$D$3</f>
        <v>9658.8076339999989</v>
      </c>
      <c r="E69" s="126" t="s">
        <v>2964</v>
      </c>
    </row>
    <row r="70" spans="1:5" ht="13.9" customHeight="1" x14ac:dyDescent="0.25">
      <c r="A70" s="129">
        <v>110</v>
      </c>
      <c r="B70" s="126" t="s">
        <v>3028</v>
      </c>
      <c r="C70" s="127">
        <v>2.8201000000000001</v>
      </c>
      <c r="D70" s="128">
        <f t="shared" si="1"/>
        <v>785.48245299999996</v>
      </c>
      <c r="E70" s="126" t="s">
        <v>2962</v>
      </c>
    </row>
    <row r="71" spans="1:5" ht="13.9" customHeight="1" x14ac:dyDescent="0.25">
      <c r="A71" s="129">
        <v>111</v>
      </c>
      <c r="B71" s="126" t="s">
        <v>3029</v>
      </c>
      <c r="C71" s="127">
        <v>1.5636000000000001</v>
      </c>
      <c r="D71" s="128">
        <f t="shared" si="1"/>
        <v>435.50950799999998</v>
      </c>
      <c r="E71" s="126" t="s">
        <v>2962</v>
      </c>
    </row>
    <row r="72" spans="1:5" ht="13.9" customHeight="1" x14ac:dyDescent="0.25">
      <c r="A72" s="129">
        <v>112</v>
      </c>
      <c r="B72" s="126" t="s">
        <v>3030</v>
      </c>
      <c r="C72" s="127">
        <v>0.3594</v>
      </c>
      <c r="D72" s="128">
        <f t="shared" si="1"/>
        <v>100.10368199999999</v>
      </c>
      <c r="E72" s="126" t="s">
        <v>2964</v>
      </c>
    </row>
    <row r="73" spans="1:5" ht="13.9" customHeight="1" x14ac:dyDescent="0.25">
      <c r="A73" s="129">
        <v>113</v>
      </c>
      <c r="B73" s="126" t="s">
        <v>3031</v>
      </c>
      <c r="C73" s="127">
        <v>3.2665999999999999</v>
      </c>
      <c r="D73" s="128">
        <f t="shared" si="1"/>
        <v>909.84609799999987</v>
      </c>
      <c r="E73" s="126" t="s">
        <v>2962</v>
      </c>
    </row>
    <row r="74" spans="1:5" ht="13.9" customHeight="1" x14ac:dyDescent="0.25">
      <c r="A74" s="129">
        <v>114</v>
      </c>
      <c r="B74" s="126" t="s">
        <v>3032</v>
      </c>
      <c r="C74" s="127">
        <v>14.688499999999999</v>
      </c>
      <c r="D74" s="128">
        <f t="shared" si="1"/>
        <v>4091.1879049999993</v>
      </c>
      <c r="E74" s="126" t="s">
        <v>2964</v>
      </c>
    </row>
    <row r="75" spans="1:5" ht="13.9" customHeight="1" x14ac:dyDescent="0.25">
      <c r="A75" s="129">
        <v>115</v>
      </c>
      <c r="B75" s="126" t="s">
        <v>3033</v>
      </c>
      <c r="C75" s="127">
        <v>10.167299999999999</v>
      </c>
      <c r="D75" s="128">
        <f t="shared" si="1"/>
        <v>2831.8980689999994</v>
      </c>
      <c r="E75" s="126" t="s">
        <v>2964</v>
      </c>
    </row>
    <row r="76" spans="1:5" ht="13.9" customHeight="1" x14ac:dyDescent="0.25">
      <c r="A76" s="129">
        <v>116</v>
      </c>
      <c r="B76" s="126" t="s">
        <v>3034</v>
      </c>
      <c r="C76" s="127">
        <v>1.5294000000000001</v>
      </c>
      <c r="D76" s="128">
        <f t="shared" si="1"/>
        <v>425.98378199999996</v>
      </c>
      <c r="E76" s="126" t="s">
        <v>2962</v>
      </c>
    </row>
    <row r="77" spans="1:5" ht="13.9" customHeight="1" x14ac:dyDescent="0.25">
      <c r="A77" s="129">
        <v>117</v>
      </c>
      <c r="B77" s="126" t="s">
        <v>3035</v>
      </c>
      <c r="C77" s="127">
        <v>0</v>
      </c>
      <c r="D77" s="128">
        <f t="shared" si="1"/>
        <v>0</v>
      </c>
      <c r="E77" s="126" t="s">
        <v>2964</v>
      </c>
    </row>
    <row r="78" spans="1:5" ht="13.9" customHeight="1" x14ac:dyDescent="0.25">
      <c r="A78" s="129">
        <v>118</v>
      </c>
      <c r="B78" s="126" t="s">
        <v>3036</v>
      </c>
      <c r="C78" s="127">
        <v>1.0128999999999999</v>
      </c>
      <c r="D78" s="128">
        <f t="shared" si="1"/>
        <v>282.12303699999995</v>
      </c>
      <c r="E78" s="126" t="s">
        <v>2964</v>
      </c>
    </row>
    <row r="79" spans="1:5" ht="13.9" customHeight="1" x14ac:dyDescent="0.25">
      <c r="A79" s="129">
        <v>130</v>
      </c>
      <c r="B79" s="126" t="s">
        <v>3037</v>
      </c>
      <c r="C79" s="127">
        <v>1.9221999999999999</v>
      </c>
      <c r="D79" s="128">
        <f t="shared" si="1"/>
        <v>535.39036599999997</v>
      </c>
      <c r="E79" s="126" t="s">
        <v>2962</v>
      </c>
    </row>
    <row r="80" spans="1:5" ht="13.9" customHeight="1" x14ac:dyDescent="0.25">
      <c r="A80" s="129">
        <v>131</v>
      </c>
      <c r="B80" s="126" t="s">
        <v>3038</v>
      </c>
      <c r="C80" s="127">
        <v>4.8015999999999996</v>
      </c>
      <c r="D80" s="128">
        <f t="shared" si="1"/>
        <v>1337.3896479999999</v>
      </c>
      <c r="E80" s="126" t="s">
        <v>2964</v>
      </c>
    </row>
    <row r="81" spans="1:5" ht="13.9" customHeight="1" x14ac:dyDescent="0.25">
      <c r="A81" s="129">
        <v>132</v>
      </c>
      <c r="B81" s="126" t="s">
        <v>3039</v>
      </c>
      <c r="C81" s="127">
        <v>1.9075</v>
      </c>
      <c r="D81" s="128">
        <f t="shared" si="1"/>
        <v>531.29597499999988</v>
      </c>
      <c r="E81" s="126" t="s">
        <v>2962</v>
      </c>
    </row>
    <row r="82" spans="1:5" ht="13.9" customHeight="1" x14ac:dyDescent="0.25">
      <c r="A82" s="129">
        <v>133</v>
      </c>
      <c r="B82" s="126" t="s">
        <v>3040</v>
      </c>
      <c r="C82" s="127">
        <v>2.9823</v>
      </c>
      <c r="D82" s="128">
        <f t="shared" si="1"/>
        <v>830.66001899999992</v>
      </c>
      <c r="E82" s="126" t="s">
        <v>2964</v>
      </c>
    </row>
    <row r="83" spans="1:5" ht="13.9" customHeight="1" x14ac:dyDescent="0.25">
      <c r="A83" s="129">
        <v>134</v>
      </c>
      <c r="B83" s="126" t="s">
        <v>3041</v>
      </c>
      <c r="C83" s="127">
        <v>2.7090000000000001</v>
      </c>
      <c r="D83" s="128">
        <f t="shared" si="1"/>
        <v>754.53776999999991</v>
      </c>
      <c r="E83" s="126" t="s">
        <v>2962</v>
      </c>
    </row>
    <row r="84" spans="1:5" ht="13.9" customHeight="1" x14ac:dyDescent="0.25">
      <c r="A84" s="129">
        <v>135</v>
      </c>
      <c r="B84" s="126" t="s">
        <v>3042</v>
      </c>
      <c r="C84" s="127">
        <v>3.3246000000000002</v>
      </c>
      <c r="D84" s="128">
        <f t="shared" si="1"/>
        <v>926.00083799999993</v>
      </c>
      <c r="E84" s="126" t="s">
        <v>2962</v>
      </c>
    </row>
    <row r="85" spans="1:5" ht="13.9" customHeight="1" x14ac:dyDescent="0.25">
      <c r="A85" s="129">
        <v>136</v>
      </c>
      <c r="B85" s="126" t="s">
        <v>3043</v>
      </c>
      <c r="C85" s="127">
        <v>2.9298999999999999</v>
      </c>
      <c r="D85" s="128">
        <f t="shared" si="1"/>
        <v>816.06504699999994</v>
      </c>
      <c r="E85" s="126" t="s">
        <v>2964</v>
      </c>
    </row>
    <row r="86" spans="1:5" ht="13.9" customHeight="1" x14ac:dyDescent="0.25">
      <c r="A86" s="129">
        <v>137</v>
      </c>
      <c r="B86" s="126" t="s">
        <v>3044</v>
      </c>
      <c r="C86" s="127">
        <v>3.1560000000000001</v>
      </c>
      <c r="D86" s="128">
        <f t="shared" si="1"/>
        <v>879.04067999999995</v>
      </c>
      <c r="E86" s="126" t="s">
        <v>2962</v>
      </c>
    </row>
    <row r="87" spans="1:5" ht="13.9" customHeight="1" x14ac:dyDescent="0.25">
      <c r="A87" s="129">
        <v>138</v>
      </c>
      <c r="B87" s="126" t="s">
        <v>3045</v>
      </c>
      <c r="C87" s="127">
        <v>9.5891000000000002</v>
      </c>
      <c r="D87" s="128">
        <f t="shared" si="1"/>
        <v>2670.8520229999999</v>
      </c>
      <c r="E87" s="126" t="s">
        <v>2964</v>
      </c>
    </row>
    <row r="88" spans="1:5" ht="13.9" customHeight="1" x14ac:dyDescent="0.25">
      <c r="A88" s="129">
        <v>139</v>
      </c>
      <c r="B88" s="126" t="s">
        <v>3046</v>
      </c>
      <c r="C88" s="127">
        <v>10.0458</v>
      </c>
      <c r="D88" s="128">
        <f t="shared" si="1"/>
        <v>2798.0566739999995</v>
      </c>
      <c r="E88" s="126" t="s">
        <v>2962</v>
      </c>
    </row>
    <row r="89" spans="1:5" ht="13.9" customHeight="1" x14ac:dyDescent="0.25">
      <c r="A89" s="129">
        <v>140</v>
      </c>
      <c r="B89" s="126" t="s">
        <v>3047</v>
      </c>
      <c r="C89" s="127">
        <v>12.235900000000001</v>
      </c>
      <c r="D89" s="128">
        <f t="shared" si="1"/>
        <v>3408.065227</v>
      </c>
      <c r="E89" s="126" t="s">
        <v>2962</v>
      </c>
    </row>
    <row r="90" spans="1:5" ht="13.9" customHeight="1" x14ac:dyDescent="0.25">
      <c r="A90" s="129">
        <v>141</v>
      </c>
      <c r="B90" s="126" t="s">
        <v>3048</v>
      </c>
      <c r="C90" s="127">
        <v>5.6901999999999999</v>
      </c>
      <c r="D90" s="128">
        <f t="shared" si="1"/>
        <v>1584.8914059999997</v>
      </c>
      <c r="E90" s="126" t="s">
        <v>2964</v>
      </c>
    </row>
    <row r="91" spans="1:5" ht="13.9" customHeight="1" x14ac:dyDescent="0.25">
      <c r="A91" s="129">
        <v>142</v>
      </c>
      <c r="B91" s="126" t="s">
        <v>3049</v>
      </c>
      <c r="C91" s="127">
        <v>8.2387999999999995</v>
      </c>
      <c r="D91" s="128">
        <f t="shared" si="1"/>
        <v>2294.7529639999998</v>
      </c>
      <c r="E91" s="126" t="s">
        <v>2962</v>
      </c>
    </row>
    <row r="92" spans="1:5" ht="13.9" customHeight="1" x14ac:dyDescent="0.25">
      <c r="A92" s="129">
        <v>143</v>
      </c>
      <c r="B92" s="126" t="s">
        <v>3050</v>
      </c>
      <c r="C92" s="127">
        <v>5.7888000000000002</v>
      </c>
      <c r="D92" s="128">
        <f t="shared" si="1"/>
        <v>1612.3544639999998</v>
      </c>
      <c r="E92" s="126" t="s">
        <v>2964</v>
      </c>
    </row>
    <row r="93" spans="1:5" ht="13.9" customHeight="1" x14ac:dyDescent="0.25">
      <c r="A93" s="129">
        <v>144</v>
      </c>
      <c r="B93" s="126" t="s">
        <v>3051</v>
      </c>
      <c r="C93" s="127">
        <v>19.2133</v>
      </c>
      <c r="D93" s="128">
        <f t="shared" si="1"/>
        <v>5351.4804489999997</v>
      </c>
      <c r="E93" s="126" t="s">
        <v>2964</v>
      </c>
    </row>
    <row r="94" spans="1:5" ht="13.9" customHeight="1" x14ac:dyDescent="0.25">
      <c r="A94" s="129">
        <v>145</v>
      </c>
      <c r="B94" s="126" t="s">
        <v>3052</v>
      </c>
      <c r="C94" s="127">
        <v>10.7645</v>
      </c>
      <c r="D94" s="128">
        <f t="shared" si="1"/>
        <v>2998.2361849999998</v>
      </c>
      <c r="E94" s="126" t="s">
        <v>2962</v>
      </c>
    </row>
    <row r="95" spans="1:5" ht="13.9" customHeight="1" x14ac:dyDescent="0.25">
      <c r="A95" s="129">
        <v>146</v>
      </c>
      <c r="B95" s="126" t="s">
        <v>3053</v>
      </c>
      <c r="C95" s="127">
        <v>14.353999999999999</v>
      </c>
      <c r="D95" s="128">
        <f t="shared" si="1"/>
        <v>3998.0196199999996</v>
      </c>
      <c r="E95" s="126" t="s">
        <v>2962</v>
      </c>
    </row>
    <row r="96" spans="1:5" ht="13.9" customHeight="1" x14ac:dyDescent="0.25">
      <c r="A96" s="129">
        <v>147</v>
      </c>
      <c r="B96" s="126" t="s">
        <v>3054</v>
      </c>
      <c r="C96" s="127">
        <v>15.1999</v>
      </c>
      <c r="D96" s="128">
        <f t="shared" si="1"/>
        <v>4233.6281469999994</v>
      </c>
      <c r="E96" s="126" t="s">
        <v>2962</v>
      </c>
    </row>
    <row r="97" spans="1:5" ht="13.9" customHeight="1" x14ac:dyDescent="0.25">
      <c r="A97" s="129">
        <v>148</v>
      </c>
      <c r="B97" s="126" t="s">
        <v>3055</v>
      </c>
      <c r="C97" s="127">
        <v>27.025300000000001</v>
      </c>
      <c r="D97" s="128">
        <f t="shared" si="1"/>
        <v>7527.3568089999999</v>
      </c>
      <c r="E97" s="126" t="s">
        <v>2964</v>
      </c>
    </row>
    <row r="98" spans="1:5" ht="13.9" customHeight="1" x14ac:dyDescent="0.25">
      <c r="A98" s="129">
        <v>149</v>
      </c>
      <c r="B98" s="126" t="s">
        <v>3056</v>
      </c>
      <c r="C98" s="127">
        <v>2.7227000000000001</v>
      </c>
      <c r="D98" s="128">
        <f t="shared" si="1"/>
        <v>758.35363099999995</v>
      </c>
      <c r="E98" s="126" t="s">
        <v>2962</v>
      </c>
    </row>
    <row r="99" spans="1:5" ht="13.9" customHeight="1" x14ac:dyDescent="0.25">
      <c r="A99" s="129">
        <v>160</v>
      </c>
      <c r="B99" s="126" t="s">
        <v>3057</v>
      </c>
      <c r="C99" s="127">
        <v>12.6502</v>
      </c>
      <c r="D99" s="128">
        <f t="shared" si="1"/>
        <v>3523.4602059999997</v>
      </c>
      <c r="E99" s="126" t="s">
        <v>2962</v>
      </c>
    </row>
    <row r="100" spans="1:5" ht="13.9" customHeight="1" x14ac:dyDescent="0.25">
      <c r="A100" s="129">
        <v>161</v>
      </c>
      <c r="B100" s="126" t="s">
        <v>3058</v>
      </c>
      <c r="C100" s="127">
        <v>1.6521999999999999</v>
      </c>
      <c r="D100" s="128">
        <f t="shared" si="1"/>
        <v>460.18726599999991</v>
      </c>
      <c r="E100" s="126" t="s">
        <v>2964</v>
      </c>
    </row>
    <row r="101" spans="1:5" ht="13.9" customHeight="1" x14ac:dyDescent="0.25">
      <c r="A101" s="129">
        <v>162</v>
      </c>
      <c r="B101" s="126" t="s">
        <v>3059</v>
      </c>
      <c r="C101" s="127">
        <v>1.9976</v>
      </c>
      <c r="D101" s="128">
        <f t="shared" si="1"/>
        <v>556.39152799999999</v>
      </c>
      <c r="E101" s="126" t="s">
        <v>2964</v>
      </c>
    </row>
    <row r="102" spans="1:5" ht="13.9" customHeight="1" x14ac:dyDescent="0.25">
      <c r="A102" s="129">
        <v>163</v>
      </c>
      <c r="B102" s="126" t="s">
        <v>3060</v>
      </c>
      <c r="C102" s="127">
        <v>2.2530999999999999</v>
      </c>
      <c r="D102" s="128">
        <f t="shared" si="1"/>
        <v>627.55594299999996</v>
      </c>
      <c r="E102" s="126" t="s">
        <v>2962</v>
      </c>
    </row>
    <row r="103" spans="1:5" ht="13.9" customHeight="1" x14ac:dyDescent="0.25">
      <c r="A103" s="129">
        <v>164</v>
      </c>
      <c r="B103" s="126" t="s">
        <v>3061</v>
      </c>
      <c r="C103" s="127">
        <v>9.4207999999999998</v>
      </c>
      <c r="D103" s="128">
        <f t="shared" si="1"/>
        <v>2623.9754239999997</v>
      </c>
      <c r="E103" s="126" t="s">
        <v>2962</v>
      </c>
    </row>
    <row r="104" spans="1:5" ht="13.9" customHeight="1" x14ac:dyDescent="0.25">
      <c r="A104" s="129">
        <v>165</v>
      </c>
      <c r="B104" s="126" t="s">
        <v>3062</v>
      </c>
      <c r="C104" s="127">
        <v>26.749700000000001</v>
      </c>
      <c r="D104" s="128">
        <f t="shared" si="1"/>
        <v>7450.5939409999992</v>
      </c>
      <c r="E104" s="126" t="s">
        <v>2964</v>
      </c>
    </row>
    <row r="105" spans="1:5" ht="13.9" customHeight="1" x14ac:dyDescent="0.25">
      <c r="A105" s="129">
        <v>166</v>
      </c>
      <c r="B105" s="126" t="s">
        <v>3063</v>
      </c>
      <c r="C105" s="127">
        <v>5.9942000000000002</v>
      </c>
      <c r="D105" s="128">
        <f t="shared" si="1"/>
        <v>1669.5645259999999</v>
      </c>
      <c r="E105" s="126" t="s">
        <v>2964</v>
      </c>
    </row>
    <row r="106" spans="1:5" ht="13.9" customHeight="1" x14ac:dyDescent="0.25">
      <c r="A106" s="129">
        <v>167</v>
      </c>
      <c r="B106" s="126" t="s">
        <v>3064</v>
      </c>
      <c r="C106" s="127">
        <v>20.274699999999999</v>
      </c>
      <c r="D106" s="128">
        <f t="shared" si="1"/>
        <v>5647.1121909999993</v>
      </c>
      <c r="E106" s="126" t="s">
        <v>2964</v>
      </c>
    </row>
    <row r="107" spans="1:5" ht="13.9" customHeight="1" x14ac:dyDescent="0.25">
      <c r="A107" s="129">
        <v>168</v>
      </c>
      <c r="B107" s="126" t="s">
        <v>3065</v>
      </c>
      <c r="C107" s="127">
        <v>3.8458999999999999</v>
      </c>
      <c r="D107" s="128">
        <f t="shared" si="1"/>
        <v>1071.1985269999998</v>
      </c>
      <c r="E107" s="126" t="s">
        <v>2964</v>
      </c>
    </row>
    <row r="108" spans="1:5" ht="13.9" customHeight="1" x14ac:dyDescent="0.25">
      <c r="A108" s="129">
        <v>169</v>
      </c>
      <c r="B108" s="126" t="s">
        <v>3066</v>
      </c>
      <c r="C108" s="127">
        <v>4.1086999999999998</v>
      </c>
      <c r="D108" s="128">
        <f t="shared" si="1"/>
        <v>1144.3962109999998</v>
      </c>
      <c r="E108" s="126" t="s">
        <v>2964</v>
      </c>
    </row>
    <row r="109" spans="1:5" ht="13.9" customHeight="1" x14ac:dyDescent="0.25">
      <c r="A109" s="129">
        <v>180</v>
      </c>
      <c r="B109" s="126" t="s">
        <v>3067</v>
      </c>
      <c r="C109" s="127">
        <v>8.1975999999999996</v>
      </c>
      <c r="D109" s="128">
        <f t="shared" si="1"/>
        <v>2283.2775279999996</v>
      </c>
      <c r="E109" s="126" t="s">
        <v>2962</v>
      </c>
    </row>
    <row r="110" spans="1:5" ht="13.9" customHeight="1" x14ac:dyDescent="0.25">
      <c r="A110" s="129">
        <v>181</v>
      </c>
      <c r="B110" s="126" t="s">
        <v>3068</v>
      </c>
      <c r="C110" s="127">
        <v>6.4941000000000004</v>
      </c>
      <c r="D110" s="128">
        <f t="shared" si="1"/>
        <v>1808.8016729999999</v>
      </c>
      <c r="E110" s="126" t="s">
        <v>2964</v>
      </c>
    </row>
    <row r="111" spans="1:5" ht="13.9" customHeight="1" x14ac:dyDescent="0.25">
      <c r="A111" s="129">
        <v>182</v>
      </c>
      <c r="B111" s="126" t="s">
        <v>3069</v>
      </c>
      <c r="C111" s="127">
        <v>53.841000000000001</v>
      </c>
      <c r="D111" s="128">
        <f t="shared" si="1"/>
        <v>14996.333729999998</v>
      </c>
      <c r="E111" s="126" t="s">
        <v>2964</v>
      </c>
    </row>
    <row r="112" spans="1:5" ht="13.9" customHeight="1" x14ac:dyDescent="0.25">
      <c r="A112" s="129">
        <v>183</v>
      </c>
      <c r="B112" s="126" t="s">
        <v>3070</v>
      </c>
      <c r="C112" s="127">
        <v>7.5983999999999998</v>
      </c>
      <c r="D112" s="128">
        <f t="shared" si="1"/>
        <v>2116.3823519999996</v>
      </c>
      <c r="E112" s="126" t="s">
        <v>2962</v>
      </c>
    </row>
    <row r="113" spans="1:5" ht="13.9" customHeight="1" x14ac:dyDescent="0.25">
      <c r="A113" s="129">
        <v>184</v>
      </c>
      <c r="B113" s="126" t="s">
        <v>3071</v>
      </c>
      <c r="C113" s="127">
        <v>12.7781</v>
      </c>
      <c r="D113" s="128">
        <f t="shared" si="1"/>
        <v>3559.0841929999997</v>
      </c>
      <c r="E113" s="126" t="s">
        <v>2964</v>
      </c>
    </row>
    <row r="114" spans="1:5" ht="13.9" customHeight="1" x14ac:dyDescent="0.25">
      <c r="A114" s="129">
        <v>185</v>
      </c>
      <c r="B114" s="126" t="s">
        <v>3072</v>
      </c>
      <c r="C114" s="127">
        <v>4.2561999999999998</v>
      </c>
      <c r="D114" s="128">
        <f t="shared" si="1"/>
        <v>1185.4793859999997</v>
      </c>
      <c r="E114" s="126" t="s">
        <v>2964</v>
      </c>
    </row>
    <row r="115" spans="1:5" ht="13.9" customHeight="1" x14ac:dyDescent="0.25">
      <c r="A115" s="129">
        <v>190</v>
      </c>
      <c r="B115" s="126" t="s">
        <v>3073</v>
      </c>
      <c r="C115" s="127">
        <v>2.1107999999999998</v>
      </c>
      <c r="D115" s="128">
        <f t="shared" si="1"/>
        <v>587.92112399999985</v>
      </c>
      <c r="E115" s="126" t="s">
        <v>2964</v>
      </c>
    </row>
    <row r="116" spans="1:5" ht="13.9" customHeight="1" x14ac:dyDescent="0.25">
      <c r="A116" s="129">
        <v>191</v>
      </c>
      <c r="B116" s="126" t="s">
        <v>3074</v>
      </c>
      <c r="C116" s="127">
        <v>1.0665</v>
      </c>
      <c r="D116" s="128">
        <f t="shared" si="1"/>
        <v>297.05224499999997</v>
      </c>
      <c r="E116" s="126" t="s">
        <v>2962</v>
      </c>
    </row>
    <row r="117" spans="1:5" ht="13.9" customHeight="1" x14ac:dyDescent="0.25">
      <c r="A117" s="129">
        <v>192</v>
      </c>
      <c r="B117" s="126" t="s">
        <v>3075</v>
      </c>
      <c r="C117" s="127">
        <v>3.7057000000000002</v>
      </c>
      <c r="D117" s="128">
        <f t="shared" si="1"/>
        <v>1032.148621</v>
      </c>
      <c r="E117" s="126" t="s">
        <v>2964</v>
      </c>
    </row>
    <row r="118" spans="1:5" ht="13.9" customHeight="1" x14ac:dyDescent="0.25">
      <c r="A118" s="129">
        <v>193</v>
      </c>
      <c r="B118" s="126" t="s">
        <v>3076</v>
      </c>
      <c r="C118" s="127">
        <v>5.9534000000000002</v>
      </c>
      <c r="D118" s="128">
        <f t="shared" si="1"/>
        <v>1658.2005019999999</v>
      </c>
      <c r="E118" s="126" t="s">
        <v>2962</v>
      </c>
    </row>
    <row r="119" spans="1:5" ht="13.9" customHeight="1" x14ac:dyDescent="0.25">
      <c r="A119" s="129">
        <v>194</v>
      </c>
      <c r="B119" s="126" t="s">
        <v>3077</v>
      </c>
      <c r="C119" s="127">
        <v>5.9771000000000001</v>
      </c>
      <c r="D119" s="128">
        <f t="shared" si="1"/>
        <v>1664.801663</v>
      </c>
      <c r="E119" s="126" t="s">
        <v>2964</v>
      </c>
    </row>
    <row r="120" spans="1:5" ht="13.9" customHeight="1" x14ac:dyDescent="0.25">
      <c r="A120" s="129">
        <v>195</v>
      </c>
      <c r="B120" s="126" t="s">
        <v>3078</v>
      </c>
      <c r="C120" s="127">
        <v>10.403700000000001</v>
      </c>
      <c r="D120" s="128">
        <f t="shared" si="1"/>
        <v>2897.742561</v>
      </c>
      <c r="E120" s="126" t="s">
        <v>2964</v>
      </c>
    </row>
    <row r="121" spans="1:5" ht="13.9" customHeight="1" x14ac:dyDescent="0.25">
      <c r="A121" s="129">
        <v>196</v>
      </c>
      <c r="B121" s="126" t="s">
        <v>3079</v>
      </c>
      <c r="C121" s="127">
        <v>6.6180000000000003</v>
      </c>
      <c r="D121" s="128">
        <f t="shared" si="1"/>
        <v>1843.3115399999999</v>
      </c>
      <c r="E121" s="126" t="s">
        <v>2964</v>
      </c>
    </row>
    <row r="122" spans="1:5" ht="13.9" customHeight="1" x14ac:dyDescent="0.25">
      <c r="A122" s="129">
        <v>197</v>
      </c>
      <c r="B122" s="126" t="s">
        <v>3080</v>
      </c>
      <c r="C122" s="127">
        <v>11.640700000000001</v>
      </c>
      <c r="D122" s="128">
        <f t="shared" si="1"/>
        <v>3242.2841709999998</v>
      </c>
      <c r="E122" s="126" t="s">
        <v>2962</v>
      </c>
    </row>
    <row r="123" spans="1:5" ht="13.9" customHeight="1" x14ac:dyDescent="0.25">
      <c r="A123" s="129">
        <v>198</v>
      </c>
      <c r="B123" s="126" t="s">
        <v>3081</v>
      </c>
      <c r="C123" s="127">
        <v>14.085599999999999</v>
      </c>
      <c r="D123" s="128">
        <f t="shared" si="1"/>
        <v>3923.2621679999993</v>
      </c>
      <c r="E123" s="126" t="s">
        <v>2962</v>
      </c>
    </row>
    <row r="124" spans="1:5" ht="13.9" customHeight="1" x14ac:dyDescent="0.25">
      <c r="A124" s="129">
        <v>199</v>
      </c>
      <c r="B124" s="126" t="s">
        <v>3082</v>
      </c>
      <c r="C124" s="127">
        <v>7.0555000000000003</v>
      </c>
      <c r="D124" s="128">
        <f t="shared" si="1"/>
        <v>1965.1684149999999</v>
      </c>
      <c r="E124" s="126" t="s">
        <v>2962</v>
      </c>
    </row>
    <row r="125" spans="1:5" ht="13.9" customHeight="1" x14ac:dyDescent="0.25">
      <c r="A125" s="129">
        <v>200</v>
      </c>
      <c r="B125" s="126" t="s">
        <v>3083</v>
      </c>
      <c r="C125" s="127">
        <v>10.508100000000001</v>
      </c>
      <c r="D125" s="128">
        <f t="shared" si="1"/>
        <v>2926.821093</v>
      </c>
      <c r="E125" s="126" t="s">
        <v>2962</v>
      </c>
    </row>
    <row r="126" spans="1:5" ht="13.9" customHeight="1" x14ac:dyDescent="0.25">
      <c r="A126" s="129">
        <v>201</v>
      </c>
      <c r="B126" s="126" t="s">
        <v>3084</v>
      </c>
      <c r="C126" s="127">
        <v>2.2774999999999999</v>
      </c>
      <c r="D126" s="128">
        <f t="shared" si="1"/>
        <v>634.3520749999999</v>
      </c>
      <c r="E126" s="126" t="s">
        <v>2964</v>
      </c>
    </row>
    <row r="127" spans="1:5" ht="13.9" customHeight="1" x14ac:dyDescent="0.25">
      <c r="A127" s="129">
        <v>210</v>
      </c>
      <c r="B127" s="126" t="s">
        <v>3085</v>
      </c>
      <c r="C127" s="127">
        <v>1.456</v>
      </c>
      <c r="D127" s="128">
        <f t="shared" si="1"/>
        <v>405.53967999999998</v>
      </c>
      <c r="E127" s="126" t="s">
        <v>2962</v>
      </c>
    </row>
    <row r="128" spans="1:5" ht="13.9" customHeight="1" x14ac:dyDescent="0.25">
      <c r="A128" s="129">
        <v>211</v>
      </c>
      <c r="B128" s="126" t="s">
        <v>3086</v>
      </c>
      <c r="C128" s="127">
        <v>1.0152000000000001</v>
      </c>
      <c r="D128" s="128">
        <f t="shared" si="1"/>
        <v>282.76365600000003</v>
      </c>
      <c r="E128" s="126" t="s">
        <v>2962</v>
      </c>
    </row>
    <row r="129" spans="1:5" ht="13.9" customHeight="1" x14ac:dyDescent="0.25">
      <c r="A129" s="129">
        <v>212</v>
      </c>
      <c r="B129" s="126" t="s">
        <v>3087</v>
      </c>
      <c r="C129" s="127">
        <v>2.7877000000000001</v>
      </c>
      <c r="D129" s="128">
        <f t="shared" si="1"/>
        <v>776.45808099999999</v>
      </c>
      <c r="E129" s="126" t="s">
        <v>2964</v>
      </c>
    </row>
    <row r="130" spans="1:5" ht="13.9" customHeight="1" x14ac:dyDescent="0.25">
      <c r="A130" s="129">
        <v>213</v>
      </c>
      <c r="B130" s="126" t="s">
        <v>3088</v>
      </c>
      <c r="C130" s="127">
        <v>1.4511000000000001</v>
      </c>
      <c r="D130" s="128">
        <f t="shared" si="1"/>
        <v>404.17488299999997</v>
      </c>
      <c r="E130" s="126" t="s">
        <v>2964</v>
      </c>
    </row>
    <row r="131" spans="1:5" ht="13.9" customHeight="1" x14ac:dyDescent="0.25">
      <c r="A131" s="129">
        <v>214</v>
      </c>
      <c r="B131" s="126" t="s">
        <v>3089</v>
      </c>
      <c r="C131" s="127">
        <v>0.84030000000000005</v>
      </c>
      <c r="D131" s="128">
        <f t="shared" si="1"/>
        <v>234.04875899999999</v>
      </c>
      <c r="E131" s="126" t="s">
        <v>2962</v>
      </c>
    </row>
    <row r="132" spans="1:5" ht="13.9" customHeight="1" x14ac:dyDescent="0.25">
      <c r="A132" s="129">
        <v>215</v>
      </c>
      <c r="B132" s="126" t="s">
        <v>3090</v>
      </c>
      <c r="C132" s="127">
        <v>12.2706</v>
      </c>
      <c r="D132" s="128">
        <f t="shared" si="1"/>
        <v>3417.7302179999997</v>
      </c>
      <c r="E132" s="126" t="s">
        <v>2964</v>
      </c>
    </row>
    <row r="133" spans="1:5" ht="13.9" customHeight="1" x14ac:dyDescent="0.25">
      <c r="A133" s="129">
        <v>216</v>
      </c>
      <c r="B133" s="126" t="s">
        <v>3091</v>
      </c>
      <c r="C133" s="127">
        <v>26.346499999999999</v>
      </c>
      <c r="D133" s="128">
        <f t="shared" ref="D133:D196" si="2">C133*$D$3</f>
        <v>7338.2906449999991</v>
      </c>
      <c r="E133" s="126" t="s">
        <v>2964</v>
      </c>
    </row>
    <row r="134" spans="1:5" ht="13.9" customHeight="1" x14ac:dyDescent="0.25">
      <c r="A134" s="129">
        <v>217</v>
      </c>
      <c r="B134" s="126" t="s">
        <v>3092</v>
      </c>
      <c r="C134" s="127">
        <v>6.7023999999999999</v>
      </c>
      <c r="D134" s="128">
        <f t="shared" si="2"/>
        <v>1866.8194719999999</v>
      </c>
      <c r="E134" s="126" t="s">
        <v>2962</v>
      </c>
    </row>
    <row r="135" spans="1:5" ht="13.9" customHeight="1" x14ac:dyDescent="0.25">
      <c r="A135" s="129">
        <v>218</v>
      </c>
      <c r="B135" s="126" t="s">
        <v>3093</v>
      </c>
      <c r="C135" s="127">
        <v>19.245999999999999</v>
      </c>
      <c r="D135" s="128">
        <f t="shared" si="2"/>
        <v>5360.5883799999992</v>
      </c>
      <c r="E135" s="126" t="s">
        <v>2964</v>
      </c>
    </row>
    <row r="136" spans="1:5" ht="13.9" customHeight="1" x14ac:dyDescent="0.25">
      <c r="A136" s="129">
        <v>219</v>
      </c>
      <c r="B136" s="126" t="s">
        <v>3094</v>
      </c>
      <c r="C136" s="127">
        <v>1.8720000000000001</v>
      </c>
      <c r="D136" s="128">
        <f t="shared" si="2"/>
        <v>521.40815999999995</v>
      </c>
      <c r="E136" s="126" t="s">
        <v>2964</v>
      </c>
    </row>
    <row r="137" spans="1:5" ht="13.9" customHeight="1" x14ac:dyDescent="0.25">
      <c r="A137" s="129">
        <v>220</v>
      </c>
      <c r="B137" s="126" t="s">
        <v>3095</v>
      </c>
      <c r="C137" s="127">
        <v>3.1724999999999999</v>
      </c>
      <c r="D137" s="128">
        <f t="shared" si="2"/>
        <v>883.63642499999992</v>
      </c>
      <c r="E137" s="126" t="s">
        <v>2962</v>
      </c>
    </row>
    <row r="138" spans="1:5" ht="13.9" customHeight="1" x14ac:dyDescent="0.25">
      <c r="A138" s="129">
        <v>221</v>
      </c>
      <c r="B138" s="126" t="s">
        <v>3096</v>
      </c>
      <c r="C138" s="127">
        <v>16.525700000000001</v>
      </c>
      <c r="D138" s="128">
        <f t="shared" si="2"/>
        <v>4602.9032209999996</v>
      </c>
      <c r="E138" s="126" t="s">
        <v>2962</v>
      </c>
    </row>
    <row r="139" spans="1:5" ht="13.9" customHeight="1" x14ac:dyDescent="0.25">
      <c r="A139" s="129">
        <v>222</v>
      </c>
      <c r="B139" s="126" t="s">
        <v>3097</v>
      </c>
      <c r="C139" s="127">
        <v>4.8251999999999997</v>
      </c>
      <c r="D139" s="128">
        <f t="shared" si="2"/>
        <v>1343.9629559999998</v>
      </c>
      <c r="E139" s="126" t="s">
        <v>2962</v>
      </c>
    </row>
    <row r="140" spans="1:5" ht="13.9" customHeight="1" x14ac:dyDescent="0.25">
      <c r="A140" s="129">
        <v>223</v>
      </c>
      <c r="B140" s="126" t="s">
        <v>3098</v>
      </c>
      <c r="C140" s="127">
        <v>55.238</v>
      </c>
      <c r="D140" s="128">
        <f t="shared" si="2"/>
        <v>15385.440139999999</v>
      </c>
      <c r="E140" s="126" t="s">
        <v>2964</v>
      </c>
    </row>
    <row r="141" spans="1:5" ht="13.9" customHeight="1" x14ac:dyDescent="0.25">
      <c r="A141" s="129">
        <v>224</v>
      </c>
      <c r="B141" s="126" t="s">
        <v>3099</v>
      </c>
      <c r="C141" s="127">
        <v>87.9024</v>
      </c>
      <c r="D141" s="128">
        <f t="shared" si="2"/>
        <v>24483.455471999998</v>
      </c>
      <c r="E141" s="126" t="s">
        <v>2964</v>
      </c>
    </row>
    <row r="142" spans="1:5" ht="13.9" customHeight="1" x14ac:dyDescent="0.25">
      <c r="A142" s="129">
        <v>230</v>
      </c>
      <c r="B142" s="126" t="s">
        <v>3100</v>
      </c>
      <c r="C142" s="127">
        <v>1.0488</v>
      </c>
      <c r="D142" s="128">
        <f t="shared" si="2"/>
        <v>292.12226399999997</v>
      </c>
      <c r="E142" s="126" t="s">
        <v>2962</v>
      </c>
    </row>
    <row r="143" spans="1:5" ht="13.9" customHeight="1" x14ac:dyDescent="0.25">
      <c r="A143" s="129">
        <v>231</v>
      </c>
      <c r="B143" s="126" t="s">
        <v>3101</v>
      </c>
      <c r="C143" s="127">
        <v>0.5706</v>
      </c>
      <c r="D143" s="128">
        <f t="shared" si="2"/>
        <v>158.92921799999999</v>
      </c>
      <c r="E143" s="126" t="s">
        <v>2964</v>
      </c>
    </row>
    <row r="144" spans="1:5" ht="13.9" customHeight="1" x14ac:dyDescent="0.25">
      <c r="A144" s="129">
        <v>232</v>
      </c>
      <c r="B144" s="126" t="s">
        <v>3102</v>
      </c>
      <c r="C144" s="127">
        <v>2.4805999999999999</v>
      </c>
      <c r="D144" s="128">
        <f t="shared" si="2"/>
        <v>690.92151799999988</v>
      </c>
      <c r="E144" s="126" t="s">
        <v>2964</v>
      </c>
    </row>
    <row r="145" spans="1:5" ht="13.9" customHeight="1" x14ac:dyDescent="0.25">
      <c r="A145" s="129">
        <v>233</v>
      </c>
      <c r="B145" s="126" t="s">
        <v>3103</v>
      </c>
      <c r="C145" s="127">
        <v>6.5800999999999998</v>
      </c>
      <c r="D145" s="128">
        <f t="shared" si="2"/>
        <v>1832.7552529999998</v>
      </c>
      <c r="E145" s="126" t="s">
        <v>2962</v>
      </c>
    </row>
    <row r="146" spans="1:5" ht="13.9" customHeight="1" x14ac:dyDescent="0.25">
      <c r="A146" s="129">
        <v>234</v>
      </c>
      <c r="B146" s="126" t="s">
        <v>3104</v>
      </c>
      <c r="C146" s="127">
        <v>6.0266999999999999</v>
      </c>
      <c r="D146" s="128">
        <f t="shared" si="2"/>
        <v>1678.6167509999998</v>
      </c>
      <c r="E146" s="126" t="s">
        <v>2964</v>
      </c>
    </row>
    <row r="147" spans="1:5" ht="13.9" customHeight="1" x14ac:dyDescent="0.25">
      <c r="A147" s="129">
        <v>235</v>
      </c>
      <c r="B147" s="126" t="s">
        <v>3105</v>
      </c>
      <c r="C147" s="127">
        <v>7.0547000000000004</v>
      </c>
      <c r="D147" s="128">
        <f t="shared" si="2"/>
        <v>1964.9455909999999</v>
      </c>
      <c r="E147" s="126" t="s">
        <v>2964</v>
      </c>
    </row>
    <row r="148" spans="1:5" ht="13.9" customHeight="1" x14ac:dyDescent="0.25">
      <c r="A148" s="129">
        <v>236</v>
      </c>
      <c r="B148" s="126" t="s">
        <v>3106</v>
      </c>
      <c r="C148" s="127">
        <v>10.903600000000001</v>
      </c>
      <c r="D148" s="128">
        <f t="shared" si="2"/>
        <v>3036.9797079999998</v>
      </c>
      <c r="E148" s="126" t="s">
        <v>2964</v>
      </c>
    </row>
    <row r="149" spans="1:5" ht="13.9" customHeight="1" x14ac:dyDescent="0.25">
      <c r="A149" s="129">
        <v>237</v>
      </c>
      <c r="B149" s="126" t="s">
        <v>3107</v>
      </c>
      <c r="C149" s="127">
        <v>8.0592000000000006</v>
      </c>
      <c r="D149" s="128">
        <f t="shared" si="2"/>
        <v>2244.7289759999999</v>
      </c>
      <c r="E149" s="126" t="s">
        <v>2964</v>
      </c>
    </row>
    <row r="150" spans="1:5" ht="13.9" customHeight="1" x14ac:dyDescent="0.25">
      <c r="A150" s="129">
        <v>238</v>
      </c>
      <c r="B150" s="126" t="s">
        <v>3108</v>
      </c>
      <c r="C150" s="127">
        <v>12.6021</v>
      </c>
      <c r="D150" s="128">
        <f t="shared" si="2"/>
        <v>3510.0629129999998</v>
      </c>
      <c r="E150" s="126" t="s">
        <v>2962</v>
      </c>
    </row>
    <row r="151" spans="1:5" ht="13.9" customHeight="1" x14ac:dyDescent="0.25">
      <c r="A151" s="129">
        <v>239</v>
      </c>
      <c r="B151" s="126" t="s">
        <v>3109</v>
      </c>
      <c r="C151" s="127">
        <v>8.0914999999999999</v>
      </c>
      <c r="D151" s="128">
        <f t="shared" si="2"/>
        <v>2253.7254949999997</v>
      </c>
      <c r="E151" s="126" t="s">
        <v>2964</v>
      </c>
    </row>
    <row r="152" spans="1:5" ht="13.9" customHeight="1" x14ac:dyDescent="0.25">
      <c r="A152" s="129">
        <v>240</v>
      </c>
      <c r="B152" s="126" t="s">
        <v>3110</v>
      </c>
      <c r="C152" s="127">
        <v>2.6145</v>
      </c>
      <c r="D152" s="128">
        <f t="shared" si="2"/>
        <v>728.21668499999998</v>
      </c>
      <c r="E152" s="126" t="s">
        <v>2964</v>
      </c>
    </row>
    <row r="153" spans="1:5" ht="13.9" customHeight="1" x14ac:dyDescent="0.25">
      <c r="A153" s="129">
        <v>241</v>
      </c>
      <c r="B153" s="126" t="s">
        <v>3111</v>
      </c>
      <c r="C153" s="127">
        <v>7.1467999999999998</v>
      </c>
      <c r="D153" s="128">
        <f t="shared" si="2"/>
        <v>1990.5982039999997</v>
      </c>
      <c r="E153" s="126" t="s">
        <v>2964</v>
      </c>
    </row>
    <row r="154" spans="1:5" ht="13.9" customHeight="1" x14ac:dyDescent="0.25">
      <c r="A154" s="129">
        <v>250</v>
      </c>
      <c r="B154" s="126" t="s">
        <v>3112</v>
      </c>
      <c r="C154" s="127">
        <v>125.4585</v>
      </c>
      <c r="D154" s="128">
        <f t="shared" si="2"/>
        <v>34943.956005</v>
      </c>
      <c r="E154" s="126" t="s">
        <v>2964</v>
      </c>
    </row>
    <row r="155" spans="1:5" ht="13.9" customHeight="1" x14ac:dyDescent="0.25">
      <c r="A155" s="129">
        <v>251</v>
      </c>
      <c r="B155" s="126" t="s">
        <v>3113</v>
      </c>
      <c r="C155" s="127">
        <v>1.1435</v>
      </c>
      <c r="D155" s="128">
        <f t="shared" si="2"/>
        <v>318.49905499999994</v>
      </c>
      <c r="E155" s="126" t="s">
        <v>2964</v>
      </c>
    </row>
    <row r="156" spans="1:5" ht="13.9" customHeight="1" x14ac:dyDescent="0.25">
      <c r="A156" s="129">
        <v>252</v>
      </c>
      <c r="B156" s="126" t="s">
        <v>3114</v>
      </c>
      <c r="C156" s="127">
        <v>7.1733000000000002</v>
      </c>
      <c r="D156" s="128">
        <f t="shared" si="2"/>
        <v>1997.979249</v>
      </c>
      <c r="E156" s="126" t="s">
        <v>2962</v>
      </c>
    </row>
    <row r="157" spans="1:5" ht="13.9" customHeight="1" x14ac:dyDescent="0.25">
      <c r="A157" s="129">
        <v>253</v>
      </c>
      <c r="B157" s="126" t="s">
        <v>3115</v>
      </c>
      <c r="C157" s="127">
        <v>9.7617999999999991</v>
      </c>
      <c r="D157" s="128">
        <f t="shared" si="2"/>
        <v>2718.9541539999996</v>
      </c>
      <c r="E157" s="126" t="s">
        <v>2964</v>
      </c>
    </row>
    <row r="158" spans="1:5" ht="13.9" customHeight="1" x14ac:dyDescent="0.25">
      <c r="A158" s="129">
        <v>254</v>
      </c>
      <c r="B158" s="126" t="s">
        <v>3116</v>
      </c>
      <c r="C158" s="127">
        <v>13.6546</v>
      </c>
      <c r="D158" s="128">
        <f t="shared" si="2"/>
        <v>3803.2157379999999</v>
      </c>
      <c r="E158" s="126" t="s">
        <v>2962</v>
      </c>
    </row>
    <row r="159" spans="1:5" ht="13.9" customHeight="1" x14ac:dyDescent="0.25">
      <c r="A159" s="129">
        <v>255</v>
      </c>
      <c r="B159" s="126" t="s">
        <v>3117</v>
      </c>
      <c r="C159" s="127">
        <v>17.6189</v>
      </c>
      <c r="D159" s="128">
        <f t="shared" si="2"/>
        <v>4907.3922169999996</v>
      </c>
      <c r="E159" s="126" t="s">
        <v>2962</v>
      </c>
    </row>
    <row r="160" spans="1:5" ht="13.9" customHeight="1" x14ac:dyDescent="0.25">
      <c r="A160" s="129">
        <v>256</v>
      </c>
      <c r="B160" s="126" t="s">
        <v>3118</v>
      </c>
      <c r="C160" s="127">
        <v>8.4009999999999998</v>
      </c>
      <c r="D160" s="128">
        <f t="shared" si="2"/>
        <v>2339.9305299999996</v>
      </c>
      <c r="E160" s="126" t="s">
        <v>2962</v>
      </c>
    </row>
    <row r="161" spans="1:5" ht="13.9" customHeight="1" x14ac:dyDescent="0.25">
      <c r="A161" s="129">
        <v>257</v>
      </c>
      <c r="B161" s="126" t="s">
        <v>3119</v>
      </c>
      <c r="C161" s="127">
        <v>0.18029999999999999</v>
      </c>
      <c r="D161" s="128">
        <f t="shared" si="2"/>
        <v>50.218958999999991</v>
      </c>
      <c r="E161" s="126" t="s">
        <v>2962</v>
      </c>
    </row>
    <row r="162" spans="1:5" ht="13.9" customHeight="1" x14ac:dyDescent="0.25">
      <c r="A162" s="129">
        <v>270</v>
      </c>
      <c r="B162" s="126" t="s">
        <v>3120</v>
      </c>
      <c r="C162" s="127">
        <v>0.41370000000000001</v>
      </c>
      <c r="D162" s="128">
        <f t="shared" si="2"/>
        <v>115.22786099999999</v>
      </c>
      <c r="E162" s="126" t="s">
        <v>2962</v>
      </c>
    </row>
    <row r="163" spans="1:5" ht="13.9" customHeight="1" x14ac:dyDescent="0.25">
      <c r="A163" s="129">
        <v>271</v>
      </c>
      <c r="B163" s="126" t="s">
        <v>3121</v>
      </c>
      <c r="C163" s="127">
        <v>0.21940000000000001</v>
      </c>
      <c r="D163" s="128">
        <f t="shared" si="2"/>
        <v>61.109482</v>
      </c>
      <c r="E163" s="126" t="s">
        <v>2962</v>
      </c>
    </row>
    <row r="164" spans="1:5" ht="13.9" customHeight="1" x14ac:dyDescent="0.25">
      <c r="A164" s="129">
        <v>272</v>
      </c>
      <c r="B164" s="126" t="s">
        <v>3122</v>
      </c>
      <c r="C164" s="127">
        <v>0.86370000000000002</v>
      </c>
      <c r="D164" s="128">
        <f t="shared" si="2"/>
        <v>240.56636099999997</v>
      </c>
      <c r="E164" s="126" t="s">
        <v>2962</v>
      </c>
    </row>
    <row r="165" spans="1:5" ht="13.9" customHeight="1" x14ac:dyDescent="0.25">
      <c r="A165" s="129">
        <v>273</v>
      </c>
      <c r="B165" s="126" t="s">
        <v>3123</v>
      </c>
      <c r="C165" s="127">
        <v>8.3199999999999996E-2</v>
      </c>
      <c r="D165" s="128">
        <f t="shared" si="2"/>
        <v>23.173695999999996</v>
      </c>
      <c r="E165" s="126" t="s">
        <v>2962</v>
      </c>
    </row>
    <row r="166" spans="1:5" ht="13.9" customHeight="1" x14ac:dyDescent="0.25">
      <c r="A166" s="129">
        <v>274</v>
      </c>
      <c r="B166" s="126" t="s">
        <v>3124</v>
      </c>
      <c r="C166" s="127">
        <v>4.2299999999999997E-2</v>
      </c>
      <c r="D166" s="128">
        <f t="shared" si="2"/>
        <v>11.781818999999999</v>
      </c>
      <c r="E166" s="126" t="s">
        <v>2962</v>
      </c>
    </row>
    <row r="167" spans="1:5" ht="13.9" customHeight="1" x14ac:dyDescent="0.25">
      <c r="A167" s="129">
        <v>275</v>
      </c>
      <c r="B167" s="126" t="s">
        <v>3125</v>
      </c>
      <c r="C167" s="127">
        <v>0.45600000000000002</v>
      </c>
      <c r="D167" s="128">
        <f t="shared" si="2"/>
        <v>127.00967999999999</v>
      </c>
      <c r="E167" s="126" t="s">
        <v>2962</v>
      </c>
    </row>
    <row r="168" spans="1:5" ht="13.9" customHeight="1" x14ac:dyDescent="0.25">
      <c r="A168" s="129">
        <v>280</v>
      </c>
      <c r="B168" s="126" t="s">
        <v>3126</v>
      </c>
      <c r="C168" s="127">
        <v>11.8535</v>
      </c>
      <c r="D168" s="128">
        <f t="shared" si="2"/>
        <v>3301.555355</v>
      </c>
      <c r="E168" s="126" t="s">
        <v>2964</v>
      </c>
    </row>
    <row r="169" spans="1:5" ht="13.9" customHeight="1" x14ac:dyDescent="0.25">
      <c r="A169" s="129">
        <v>281</v>
      </c>
      <c r="B169" s="126" t="s">
        <v>3127</v>
      </c>
      <c r="C169" s="127">
        <v>1.6601999999999999</v>
      </c>
      <c r="D169" s="128">
        <f t="shared" si="2"/>
        <v>462.41550599999994</v>
      </c>
      <c r="E169" s="126" t="s">
        <v>2962</v>
      </c>
    </row>
    <row r="170" spans="1:5" ht="13.9" customHeight="1" x14ac:dyDescent="0.25">
      <c r="A170" s="129">
        <v>282</v>
      </c>
      <c r="B170" s="126" t="s">
        <v>3128</v>
      </c>
      <c r="C170" s="127">
        <v>1.9835</v>
      </c>
      <c r="D170" s="128">
        <f t="shared" si="2"/>
        <v>552.46425499999998</v>
      </c>
      <c r="E170" s="126" t="s">
        <v>2964</v>
      </c>
    </row>
    <row r="171" spans="1:5" ht="13.9" customHeight="1" x14ac:dyDescent="0.25">
      <c r="A171" s="129">
        <v>283</v>
      </c>
      <c r="B171" s="126" t="s">
        <v>3129</v>
      </c>
      <c r="C171" s="127">
        <v>2.1404999999999998</v>
      </c>
      <c r="D171" s="128">
        <f t="shared" si="2"/>
        <v>596.19346499999995</v>
      </c>
      <c r="E171" s="126" t="s">
        <v>2964</v>
      </c>
    </row>
    <row r="172" spans="1:5" ht="13.9" customHeight="1" x14ac:dyDescent="0.25">
      <c r="A172" s="129">
        <v>284</v>
      </c>
      <c r="B172" s="126" t="s">
        <v>3130</v>
      </c>
      <c r="C172" s="127">
        <v>2.4262000000000001</v>
      </c>
      <c r="D172" s="128">
        <f t="shared" si="2"/>
        <v>675.76948599999992</v>
      </c>
      <c r="E172" s="126" t="s">
        <v>2964</v>
      </c>
    </row>
    <row r="173" spans="1:5" ht="13.9" customHeight="1" x14ac:dyDescent="0.25">
      <c r="A173" s="129">
        <v>285</v>
      </c>
      <c r="B173" s="126" t="s">
        <v>3131</v>
      </c>
      <c r="C173" s="127">
        <v>1.2455000000000001</v>
      </c>
      <c r="D173" s="128">
        <f t="shared" si="2"/>
        <v>346.90911499999999</v>
      </c>
      <c r="E173" s="126" t="s">
        <v>2962</v>
      </c>
    </row>
    <row r="174" spans="1:5" ht="13.9" customHeight="1" x14ac:dyDescent="0.25">
      <c r="A174" s="129">
        <v>286</v>
      </c>
      <c r="B174" s="126" t="s">
        <v>3132</v>
      </c>
      <c r="C174" s="127">
        <v>0.26169999999999999</v>
      </c>
      <c r="D174" s="128">
        <f t="shared" si="2"/>
        <v>72.891300999999984</v>
      </c>
      <c r="E174" s="126" t="s">
        <v>2962</v>
      </c>
    </row>
    <row r="175" spans="1:5" ht="13.9" customHeight="1" x14ac:dyDescent="0.25">
      <c r="A175" s="129">
        <v>287</v>
      </c>
      <c r="B175" s="126" t="s">
        <v>3133</v>
      </c>
      <c r="C175" s="127">
        <v>0.57289999999999996</v>
      </c>
      <c r="D175" s="128">
        <f t="shared" si="2"/>
        <v>159.56983699999998</v>
      </c>
      <c r="E175" s="126" t="s">
        <v>2962</v>
      </c>
    </row>
    <row r="176" spans="1:5" ht="28.9" customHeight="1" x14ac:dyDescent="0.25">
      <c r="A176" s="130">
        <v>288</v>
      </c>
      <c r="B176" s="131" t="s">
        <v>3134</v>
      </c>
      <c r="C176" s="132">
        <v>1.0255000000000001</v>
      </c>
      <c r="D176" s="128">
        <f t="shared" si="2"/>
        <v>285.63251500000001</v>
      </c>
      <c r="E176" s="131" t="s">
        <v>2962</v>
      </c>
    </row>
    <row r="177" spans="1:5" ht="13.9" customHeight="1" x14ac:dyDescent="0.25">
      <c r="A177" s="129">
        <v>289</v>
      </c>
      <c r="B177" s="126" t="s">
        <v>3135</v>
      </c>
      <c r="C177" s="127">
        <v>1.6607000000000001</v>
      </c>
      <c r="D177" s="128">
        <f t="shared" si="2"/>
        <v>462.55477099999996</v>
      </c>
      <c r="E177" s="126" t="s">
        <v>2962</v>
      </c>
    </row>
    <row r="178" spans="1:5" ht="13.9" customHeight="1" x14ac:dyDescent="0.25">
      <c r="A178" s="129">
        <v>290</v>
      </c>
      <c r="B178" s="126" t="s">
        <v>3136</v>
      </c>
      <c r="C178" s="127">
        <v>4.6420000000000003</v>
      </c>
      <c r="D178" s="128">
        <f t="shared" si="2"/>
        <v>1292.9362599999999</v>
      </c>
      <c r="E178" s="126" t="s">
        <v>2962</v>
      </c>
    </row>
    <row r="179" spans="1:5" ht="13.9" customHeight="1" x14ac:dyDescent="0.25">
      <c r="A179" s="129">
        <v>291</v>
      </c>
      <c r="B179" s="126" t="s">
        <v>3137</v>
      </c>
      <c r="C179" s="127">
        <v>0.38550000000000001</v>
      </c>
      <c r="D179" s="128">
        <f t="shared" si="2"/>
        <v>107.37331499999999</v>
      </c>
      <c r="E179" s="126" t="s">
        <v>2962</v>
      </c>
    </row>
    <row r="180" spans="1:5" ht="13.9" customHeight="1" x14ac:dyDescent="0.25">
      <c r="A180" s="129">
        <v>292</v>
      </c>
      <c r="B180" s="126" t="s">
        <v>3138</v>
      </c>
      <c r="C180" s="127">
        <v>1.9641</v>
      </c>
      <c r="D180" s="128">
        <f t="shared" si="2"/>
        <v>547.06077299999993</v>
      </c>
      <c r="E180" s="126" t="s">
        <v>2962</v>
      </c>
    </row>
    <row r="181" spans="1:5" ht="13.9" customHeight="1" x14ac:dyDescent="0.25">
      <c r="A181" s="129">
        <v>293</v>
      </c>
      <c r="B181" s="126" t="s">
        <v>3139</v>
      </c>
      <c r="C181" s="127">
        <v>1.5781000000000001</v>
      </c>
      <c r="D181" s="128">
        <f t="shared" si="2"/>
        <v>439.54819299999997</v>
      </c>
      <c r="E181" s="126" t="s">
        <v>2962</v>
      </c>
    </row>
    <row r="182" spans="1:5" ht="13.9" customHeight="1" x14ac:dyDescent="0.25">
      <c r="A182" s="129">
        <v>294</v>
      </c>
      <c r="B182" s="126" t="s">
        <v>3140</v>
      </c>
      <c r="C182" s="127">
        <v>1.8047</v>
      </c>
      <c r="D182" s="128">
        <f t="shared" si="2"/>
        <v>502.66309099999995</v>
      </c>
      <c r="E182" s="126" t="s">
        <v>2962</v>
      </c>
    </row>
    <row r="183" spans="1:5" ht="13.9" customHeight="1" x14ac:dyDescent="0.25">
      <c r="A183" s="129">
        <v>295</v>
      </c>
      <c r="B183" s="126" t="s">
        <v>3141</v>
      </c>
      <c r="C183" s="127">
        <v>2.4672999999999998</v>
      </c>
      <c r="D183" s="128">
        <f t="shared" si="2"/>
        <v>687.21706899999992</v>
      </c>
      <c r="E183" s="126" t="s">
        <v>2964</v>
      </c>
    </row>
    <row r="184" spans="1:5" ht="13.9" customHeight="1" x14ac:dyDescent="0.25">
      <c r="A184" s="129">
        <v>296</v>
      </c>
      <c r="B184" s="126" t="s">
        <v>3142</v>
      </c>
      <c r="C184" s="127">
        <v>2.0274000000000001</v>
      </c>
      <c r="D184" s="128">
        <f t="shared" si="2"/>
        <v>564.69172199999991</v>
      </c>
      <c r="E184" s="126" t="s">
        <v>2962</v>
      </c>
    </row>
    <row r="185" spans="1:5" ht="13.9" customHeight="1" x14ac:dyDescent="0.25">
      <c r="A185" s="129">
        <v>297</v>
      </c>
      <c r="B185" s="126" t="s">
        <v>3143</v>
      </c>
      <c r="C185" s="127">
        <v>2.4253999999999998</v>
      </c>
      <c r="D185" s="128">
        <f t="shared" si="2"/>
        <v>675.54666199999986</v>
      </c>
      <c r="E185" s="126" t="s">
        <v>2962</v>
      </c>
    </row>
    <row r="186" spans="1:5" ht="13.9" customHeight="1" x14ac:dyDescent="0.25">
      <c r="A186" s="129">
        <v>298</v>
      </c>
      <c r="B186" s="126" t="s">
        <v>3144</v>
      </c>
      <c r="C186" s="127">
        <v>1.0718000000000001</v>
      </c>
      <c r="D186" s="128">
        <f t="shared" si="2"/>
        <v>298.52845400000001</v>
      </c>
      <c r="E186" s="126" t="s">
        <v>2962</v>
      </c>
    </row>
    <row r="187" spans="1:5" ht="13.9" customHeight="1" x14ac:dyDescent="0.25">
      <c r="A187" s="129">
        <v>299</v>
      </c>
      <c r="B187" s="126" t="s">
        <v>3145</v>
      </c>
      <c r="C187" s="127">
        <v>1.2646999999999999</v>
      </c>
      <c r="D187" s="128">
        <f t="shared" si="2"/>
        <v>352.25689099999994</v>
      </c>
      <c r="E187" s="126" t="s">
        <v>2962</v>
      </c>
    </row>
    <row r="188" spans="1:5" ht="13.9" customHeight="1" x14ac:dyDescent="0.25">
      <c r="A188" s="129">
        <v>300</v>
      </c>
      <c r="B188" s="126" t="s">
        <v>3146</v>
      </c>
      <c r="C188" s="127">
        <v>1.4925999999999999</v>
      </c>
      <c r="D188" s="128">
        <f t="shared" si="2"/>
        <v>415.73387799999995</v>
      </c>
      <c r="E188" s="126" t="s">
        <v>2962</v>
      </c>
    </row>
    <row r="189" spans="1:5" ht="13.9" customHeight="1" x14ac:dyDescent="0.25">
      <c r="A189" s="129">
        <v>301</v>
      </c>
      <c r="B189" s="126" t="s">
        <v>3147</v>
      </c>
      <c r="C189" s="127">
        <v>0.97009999999999996</v>
      </c>
      <c r="D189" s="128">
        <f t="shared" si="2"/>
        <v>270.20195299999995</v>
      </c>
      <c r="E189" s="126" t="s">
        <v>2962</v>
      </c>
    </row>
    <row r="190" spans="1:5" ht="13.9" customHeight="1" x14ac:dyDescent="0.25">
      <c r="A190" s="129">
        <v>302</v>
      </c>
      <c r="B190" s="126" t="s">
        <v>3148</v>
      </c>
      <c r="C190" s="127">
        <v>1.3069999999999999</v>
      </c>
      <c r="D190" s="128">
        <f t="shared" si="2"/>
        <v>364.03870999999992</v>
      </c>
      <c r="E190" s="126" t="s">
        <v>2962</v>
      </c>
    </row>
    <row r="191" spans="1:5" ht="13.9" customHeight="1" x14ac:dyDescent="0.25">
      <c r="A191" s="129">
        <v>303</v>
      </c>
      <c r="B191" s="126" t="s">
        <v>3149</v>
      </c>
      <c r="C191" s="127">
        <v>1.3755999999999999</v>
      </c>
      <c r="D191" s="128">
        <f t="shared" si="2"/>
        <v>383.14586799999995</v>
      </c>
      <c r="E191" s="126" t="s">
        <v>2964</v>
      </c>
    </row>
    <row r="192" spans="1:5" ht="13.9" customHeight="1" x14ac:dyDescent="0.25">
      <c r="A192" s="129">
        <v>310</v>
      </c>
      <c r="B192" s="126" t="s">
        <v>3150</v>
      </c>
      <c r="C192" s="127">
        <v>3.6389999999999998</v>
      </c>
      <c r="D192" s="128">
        <f t="shared" si="2"/>
        <v>1013.5706699999998</v>
      </c>
      <c r="E192" s="126" t="s">
        <v>2964</v>
      </c>
    </row>
    <row r="193" spans="1:5" ht="13.9" customHeight="1" x14ac:dyDescent="0.25">
      <c r="A193" s="129">
        <v>311</v>
      </c>
      <c r="B193" s="126" t="s">
        <v>3151</v>
      </c>
      <c r="C193" s="127">
        <v>0.48980000000000001</v>
      </c>
      <c r="D193" s="128">
        <f t="shared" si="2"/>
        <v>136.42399399999999</v>
      </c>
      <c r="E193" s="126" t="s">
        <v>2964</v>
      </c>
    </row>
    <row r="194" spans="1:5" ht="13.9" customHeight="1" x14ac:dyDescent="0.25">
      <c r="A194" s="129">
        <v>312</v>
      </c>
      <c r="B194" s="126" t="s">
        <v>3152</v>
      </c>
      <c r="C194" s="127">
        <v>2.1339999999999999</v>
      </c>
      <c r="D194" s="128">
        <f t="shared" si="2"/>
        <v>594.38301999999987</v>
      </c>
      <c r="E194" s="126" t="s">
        <v>2964</v>
      </c>
    </row>
    <row r="195" spans="1:5" ht="13.9" customHeight="1" x14ac:dyDescent="0.25">
      <c r="A195" s="129">
        <v>313</v>
      </c>
      <c r="B195" s="126" t="s">
        <v>3153</v>
      </c>
      <c r="C195" s="127">
        <v>0.441</v>
      </c>
      <c r="D195" s="128">
        <f t="shared" si="2"/>
        <v>122.83172999999999</v>
      </c>
      <c r="E195" s="126" t="s">
        <v>2964</v>
      </c>
    </row>
    <row r="196" spans="1:5" ht="13.9" customHeight="1" x14ac:dyDescent="0.25">
      <c r="A196" s="129">
        <v>314</v>
      </c>
      <c r="B196" s="126" t="s">
        <v>3154</v>
      </c>
      <c r="C196" s="127">
        <v>1.9205000000000001</v>
      </c>
      <c r="D196" s="128">
        <f t="shared" si="2"/>
        <v>534.91686500000003</v>
      </c>
      <c r="E196" s="126" t="s">
        <v>2964</v>
      </c>
    </row>
    <row r="197" spans="1:5" ht="13.9" customHeight="1" x14ac:dyDescent="0.25">
      <c r="A197" s="129">
        <v>315</v>
      </c>
      <c r="B197" s="126" t="s">
        <v>3155</v>
      </c>
      <c r="C197" s="127">
        <v>0.6069</v>
      </c>
      <c r="D197" s="128">
        <f t="shared" ref="D197:D260" si="3">C197*$D$3</f>
        <v>169.03985699999998</v>
      </c>
      <c r="E197" s="126" t="s">
        <v>2964</v>
      </c>
    </row>
    <row r="198" spans="1:5" ht="13.9" customHeight="1" x14ac:dyDescent="0.25">
      <c r="A198" s="129">
        <v>316</v>
      </c>
      <c r="B198" s="126" t="s">
        <v>3156</v>
      </c>
      <c r="C198" s="127">
        <v>0.39529999999999998</v>
      </c>
      <c r="D198" s="128">
        <f t="shared" si="3"/>
        <v>110.10290899999998</v>
      </c>
      <c r="E198" s="126" t="s">
        <v>2962</v>
      </c>
    </row>
    <row r="199" spans="1:5" ht="13.9" customHeight="1" x14ac:dyDescent="0.25">
      <c r="A199" s="129">
        <v>317</v>
      </c>
      <c r="B199" s="126" t="s">
        <v>3157</v>
      </c>
      <c r="C199" s="127">
        <v>1.2553000000000001</v>
      </c>
      <c r="D199" s="128">
        <f t="shared" si="3"/>
        <v>349.63870900000001</v>
      </c>
      <c r="E199" s="126" t="s">
        <v>2964</v>
      </c>
    </row>
    <row r="200" spans="1:5" ht="13.9" customHeight="1" x14ac:dyDescent="0.25">
      <c r="A200" s="129">
        <v>318</v>
      </c>
      <c r="B200" s="126" t="s">
        <v>3158</v>
      </c>
      <c r="C200" s="127">
        <v>1.5062</v>
      </c>
      <c r="D200" s="128">
        <f t="shared" si="3"/>
        <v>419.52188599999994</v>
      </c>
      <c r="E200" s="126" t="s">
        <v>2964</v>
      </c>
    </row>
    <row r="201" spans="1:5" ht="13.9" customHeight="1" x14ac:dyDescent="0.25">
      <c r="A201" s="129">
        <v>319</v>
      </c>
      <c r="B201" s="126" t="s">
        <v>3159</v>
      </c>
      <c r="C201" s="127">
        <v>2.2888000000000002</v>
      </c>
      <c r="D201" s="128">
        <f t="shared" si="3"/>
        <v>637.49946399999999</v>
      </c>
      <c r="E201" s="126" t="s">
        <v>2964</v>
      </c>
    </row>
    <row r="202" spans="1:5" ht="28.9" customHeight="1" x14ac:dyDescent="0.25">
      <c r="A202" s="130">
        <v>320</v>
      </c>
      <c r="B202" s="126" t="s">
        <v>3160</v>
      </c>
      <c r="C202" s="132">
        <v>0.99780000000000002</v>
      </c>
      <c r="D202" s="128">
        <f t="shared" si="3"/>
        <v>277.91723399999995</v>
      </c>
      <c r="E202" s="131" t="s">
        <v>2964</v>
      </c>
    </row>
    <row r="203" spans="1:5" ht="13.9" customHeight="1" x14ac:dyDescent="0.25">
      <c r="A203" s="129">
        <v>321</v>
      </c>
      <c r="B203" s="126" t="s">
        <v>3161</v>
      </c>
      <c r="C203" s="127">
        <v>0.60209999999999997</v>
      </c>
      <c r="D203" s="128">
        <f t="shared" si="3"/>
        <v>167.70291299999997</v>
      </c>
      <c r="E203" s="126" t="s">
        <v>2964</v>
      </c>
    </row>
    <row r="204" spans="1:5" ht="13.9" customHeight="1" x14ac:dyDescent="0.25">
      <c r="A204" s="129">
        <v>322</v>
      </c>
      <c r="B204" s="126" t="s">
        <v>3162</v>
      </c>
      <c r="C204" s="127">
        <v>0.43369999999999997</v>
      </c>
      <c r="D204" s="128">
        <f t="shared" si="3"/>
        <v>120.79846099999997</v>
      </c>
      <c r="E204" s="126" t="s">
        <v>2964</v>
      </c>
    </row>
    <row r="205" spans="1:5" ht="13.9" customHeight="1" x14ac:dyDescent="0.25">
      <c r="A205" s="129">
        <v>323</v>
      </c>
      <c r="B205" s="126" t="s">
        <v>3163</v>
      </c>
      <c r="C205" s="127">
        <v>2.2473000000000001</v>
      </c>
      <c r="D205" s="128">
        <f t="shared" si="3"/>
        <v>625.94046900000001</v>
      </c>
      <c r="E205" s="126" t="s">
        <v>2962</v>
      </c>
    </row>
    <row r="206" spans="1:5" ht="13.9" customHeight="1" x14ac:dyDescent="0.25">
      <c r="A206" s="129">
        <v>324</v>
      </c>
      <c r="B206" s="126" t="s">
        <v>3164</v>
      </c>
      <c r="C206" s="127">
        <v>0.54190000000000005</v>
      </c>
      <c r="D206" s="128">
        <f t="shared" si="3"/>
        <v>150.935407</v>
      </c>
      <c r="E206" s="126" t="s">
        <v>2964</v>
      </c>
    </row>
    <row r="207" spans="1:5" ht="13.9" customHeight="1" x14ac:dyDescent="0.25">
      <c r="A207" s="129">
        <v>327</v>
      </c>
      <c r="B207" s="126" t="s">
        <v>3165</v>
      </c>
      <c r="C207" s="127">
        <v>2.355</v>
      </c>
      <c r="D207" s="128">
        <f t="shared" si="3"/>
        <v>655.93814999999995</v>
      </c>
      <c r="E207" s="126" t="s">
        <v>2964</v>
      </c>
    </row>
    <row r="208" spans="1:5" ht="13.9" customHeight="1" x14ac:dyDescent="0.25">
      <c r="A208" s="129">
        <v>328</v>
      </c>
      <c r="B208" s="126" t="s">
        <v>3166</v>
      </c>
      <c r="C208" s="127">
        <v>1.9850000000000001</v>
      </c>
      <c r="D208" s="128">
        <f t="shared" si="3"/>
        <v>552.88204999999994</v>
      </c>
      <c r="E208" s="126" t="s">
        <v>2964</v>
      </c>
    </row>
    <row r="209" spans="1:5" ht="13.9" customHeight="1" x14ac:dyDescent="0.25">
      <c r="A209" s="129">
        <v>329</v>
      </c>
      <c r="B209" s="126" t="s">
        <v>3167</v>
      </c>
      <c r="C209" s="127">
        <v>2.2054999999999998</v>
      </c>
      <c r="D209" s="128">
        <f t="shared" si="3"/>
        <v>614.29791499999988</v>
      </c>
      <c r="E209" s="126" t="s">
        <v>2964</v>
      </c>
    </row>
    <row r="210" spans="1:5" ht="13.9" customHeight="1" x14ac:dyDescent="0.25">
      <c r="A210" s="129">
        <v>330</v>
      </c>
      <c r="B210" s="126" t="s">
        <v>3168</v>
      </c>
      <c r="C210" s="127">
        <v>1.5879000000000001</v>
      </c>
      <c r="D210" s="128">
        <f t="shared" si="3"/>
        <v>442.27778699999999</v>
      </c>
      <c r="E210" s="126" t="s">
        <v>2962</v>
      </c>
    </row>
    <row r="211" spans="1:5" ht="13.9" customHeight="1" x14ac:dyDescent="0.25">
      <c r="A211" s="129">
        <v>331</v>
      </c>
      <c r="B211" s="126" t="s">
        <v>3169</v>
      </c>
      <c r="C211" s="127">
        <v>1.8653999999999999</v>
      </c>
      <c r="D211" s="128">
        <f t="shared" si="3"/>
        <v>519.56986199999994</v>
      </c>
      <c r="E211" s="126" t="s">
        <v>2962</v>
      </c>
    </row>
    <row r="212" spans="1:5" ht="13.9" customHeight="1" x14ac:dyDescent="0.25">
      <c r="A212" s="129">
        <v>332</v>
      </c>
      <c r="B212" s="126" t="s">
        <v>3170</v>
      </c>
      <c r="C212" s="127">
        <v>4.3243</v>
      </c>
      <c r="D212" s="128">
        <f t="shared" si="3"/>
        <v>1204.447279</v>
      </c>
      <c r="E212" s="126" t="s">
        <v>2962</v>
      </c>
    </row>
    <row r="213" spans="1:5" ht="13.9" customHeight="1" x14ac:dyDescent="0.25">
      <c r="A213" s="129">
        <v>340</v>
      </c>
      <c r="B213" s="126" t="s">
        <v>3171</v>
      </c>
      <c r="C213" s="127">
        <v>1.355</v>
      </c>
      <c r="D213" s="128">
        <f t="shared" si="3"/>
        <v>377.40814999999998</v>
      </c>
      <c r="E213" s="126" t="s">
        <v>2962</v>
      </c>
    </row>
    <row r="214" spans="1:5" ht="13.9" customHeight="1" x14ac:dyDescent="0.25">
      <c r="A214" s="129">
        <v>341</v>
      </c>
      <c r="B214" s="126" t="s">
        <v>3172</v>
      </c>
      <c r="C214" s="127">
        <v>1.7625</v>
      </c>
      <c r="D214" s="128">
        <f t="shared" si="3"/>
        <v>490.90912499999996</v>
      </c>
      <c r="E214" s="126" t="s">
        <v>2964</v>
      </c>
    </row>
    <row r="215" spans="1:5" ht="13.9" customHeight="1" x14ac:dyDescent="0.25">
      <c r="A215" s="129">
        <v>342</v>
      </c>
      <c r="B215" s="126" t="s">
        <v>3173</v>
      </c>
      <c r="C215" s="127">
        <v>0.50949999999999995</v>
      </c>
      <c r="D215" s="128">
        <f t="shared" si="3"/>
        <v>141.91103499999997</v>
      </c>
      <c r="E215" s="126" t="s">
        <v>2964</v>
      </c>
    </row>
    <row r="216" spans="1:5" ht="13.9" customHeight="1" x14ac:dyDescent="0.25">
      <c r="A216" s="129">
        <v>343</v>
      </c>
      <c r="B216" s="126" t="s">
        <v>3174</v>
      </c>
      <c r="C216" s="127">
        <v>5.1158000000000001</v>
      </c>
      <c r="D216" s="128">
        <f t="shared" si="3"/>
        <v>1424.9037739999999</v>
      </c>
      <c r="E216" s="126" t="s">
        <v>2964</v>
      </c>
    </row>
    <row r="217" spans="1:5" ht="13.9" customHeight="1" x14ac:dyDescent="0.25">
      <c r="A217" s="129">
        <v>344</v>
      </c>
      <c r="B217" s="126" t="s">
        <v>3175</v>
      </c>
      <c r="C217" s="127">
        <v>8.6651000000000007</v>
      </c>
      <c r="D217" s="128">
        <f t="shared" si="3"/>
        <v>2413.490303</v>
      </c>
      <c r="E217" s="126" t="s">
        <v>2964</v>
      </c>
    </row>
    <row r="218" spans="1:5" ht="13.9" customHeight="1" x14ac:dyDescent="0.25">
      <c r="A218" s="129">
        <v>345</v>
      </c>
      <c r="B218" s="126" t="s">
        <v>3176</v>
      </c>
      <c r="C218" s="127">
        <v>17.169599999999999</v>
      </c>
      <c r="D218" s="128">
        <f t="shared" si="3"/>
        <v>4782.2486879999997</v>
      </c>
      <c r="E218" s="126" t="s">
        <v>2964</v>
      </c>
    </row>
    <row r="219" spans="1:5" ht="13.9" customHeight="1" x14ac:dyDescent="0.25">
      <c r="A219" s="129">
        <v>346</v>
      </c>
      <c r="B219" s="126" t="s">
        <v>3177</v>
      </c>
      <c r="C219" s="127">
        <v>22.906600000000001</v>
      </c>
      <c r="D219" s="128">
        <f t="shared" si="3"/>
        <v>6380.1752979999992</v>
      </c>
      <c r="E219" s="126" t="s">
        <v>2964</v>
      </c>
    </row>
    <row r="220" spans="1:5" ht="13.9" customHeight="1" x14ac:dyDescent="0.25">
      <c r="A220" s="129">
        <v>347</v>
      </c>
      <c r="B220" s="126" t="s">
        <v>3178</v>
      </c>
      <c r="C220" s="127">
        <v>2.1042999999999998</v>
      </c>
      <c r="D220" s="128">
        <f t="shared" si="3"/>
        <v>586.11067899999989</v>
      </c>
      <c r="E220" s="126" t="s">
        <v>2964</v>
      </c>
    </row>
    <row r="221" spans="1:5" ht="13.9" customHeight="1" x14ac:dyDescent="0.25">
      <c r="A221" s="129">
        <v>348</v>
      </c>
      <c r="B221" s="126" t="s">
        <v>3179</v>
      </c>
      <c r="C221" s="127">
        <v>22.732700000000001</v>
      </c>
      <c r="D221" s="128">
        <f t="shared" si="3"/>
        <v>6331.7389309999999</v>
      </c>
      <c r="E221" s="126" t="s">
        <v>2964</v>
      </c>
    </row>
    <row r="222" spans="1:5" ht="13.9" customHeight="1" x14ac:dyDescent="0.25">
      <c r="A222" s="129">
        <v>349</v>
      </c>
      <c r="B222" s="126" t="s">
        <v>3180</v>
      </c>
      <c r="C222" s="127">
        <v>75.014600000000002</v>
      </c>
      <c r="D222" s="128">
        <f t="shared" si="3"/>
        <v>20893.816537999999</v>
      </c>
      <c r="E222" s="126" t="s">
        <v>2964</v>
      </c>
    </row>
    <row r="223" spans="1:5" ht="13.9" customHeight="1" x14ac:dyDescent="0.25">
      <c r="A223" s="129">
        <v>350</v>
      </c>
      <c r="B223" s="126" t="s">
        <v>3181</v>
      </c>
      <c r="C223" s="127">
        <v>1.0896999999999999</v>
      </c>
      <c r="D223" s="128">
        <f t="shared" si="3"/>
        <v>303.51414099999994</v>
      </c>
      <c r="E223" s="126" t="s">
        <v>2964</v>
      </c>
    </row>
    <row r="224" spans="1:5" ht="13.9" customHeight="1" x14ac:dyDescent="0.25">
      <c r="A224" s="129">
        <v>351</v>
      </c>
      <c r="B224" s="126" t="s">
        <v>3182</v>
      </c>
      <c r="C224" s="127">
        <v>1.2466999999999999</v>
      </c>
      <c r="D224" s="128">
        <f t="shared" si="3"/>
        <v>347.24335099999996</v>
      </c>
      <c r="E224" s="126" t="s">
        <v>2964</v>
      </c>
    </row>
    <row r="225" spans="1:5" ht="13.9" customHeight="1" x14ac:dyDescent="0.25">
      <c r="A225" s="129">
        <v>352</v>
      </c>
      <c r="B225" s="126" t="s">
        <v>3183</v>
      </c>
      <c r="C225" s="127">
        <v>4.4847000000000001</v>
      </c>
      <c r="D225" s="128">
        <f t="shared" si="3"/>
        <v>1249.1234909999998</v>
      </c>
      <c r="E225" s="126" t="s">
        <v>2964</v>
      </c>
    </row>
    <row r="226" spans="1:5" ht="13.9" customHeight="1" x14ac:dyDescent="0.25">
      <c r="A226" s="129">
        <v>353</v>
      </c>
      <c r="B226" s="126" t="s">
        <v>3184</v>
      </c>
      <c r="C226" s="127">
        <v>0.43390000000000001</v>
      </c>
      <c r="D226" s="128">
        <f t="shared" si="3"/>
        <v>120.85416699999999</v>
      </c>
      <c r="E226" s="126" t="s">
        <v>2964</v>
      </c>
    </row>
    <row r="227" spans="1:5" ht="13.9" customHeight="1" x14ac:dyDescent="0.25">
      <c r="A227" s="129">
        <v>354</v>
      </c>
      <c r="B227" s="126" t="s">
        <v>3185</v>
      </c>
      <c r="C227" s="127">
        <v>1.6233</v>
      </c>
      <c r="D227" s="128">
        <f t="shared" si="3"/>
        <v>452.13774899999993</v>
      </c>
      <c r="E227" s="126" t="s">
        <v>2964</v>
      </c>
    </row>
    <row r="228" spans="1:5" ht="13.9" customHeight="1" x14ac:dyDescent="0.25">
      <c r="A228" s="129">
        <v>355</v>
      </c>
      <c r="B228" s="126" t="s">
        <v>3186</v>
      </c>
      <c r="C228" s="127">
        <v>2.0078999999999998</v>
      </c>
      <c r="D228" s="128">
        <f t="shared" si="3"/>
        <v>559.26038699999992</v>
      </c>
      <c r="E228" s="126" t="s">
        <v>2964</v>
      </c>
    </row>
    <row r="229" spans="1:5" ht="13.9" customHeight="1" x14ac:dyDescent="0.25">
      <c r="A229" s="129">
        <v>356</v>
      </c>
      <c r="B229" s="126" t="s">
        <v>3187</v>
      </c>
      <c r="C229" s="127">
        <v>0.87949999999999995</v>
      </c>
      <c r="D229" s="128">
        <f t="shared" si="3"/>
        <v>244.96713499999996</v>
      </c>
      <c r="E229" s="126" t="s">
        <v>2964</v>
      </c>
    </row>
    <row r="230" spans="1:5" ht="13.9" customHeight="1" x14ac:dyDescent="0.25">
      <c r="A230" s="129">
        <v>357</v>
      </c>
      <c r="B230" s="126" t="s">
        <v>3188</v>
      </c>
      <c r="C230" s="127">
        <v>1.0873999999999999</v>
      </c>
      <c r="D230" s="128">
        <f t="shared" si="3"/>
        <v>302.87352199999992</v>
      </c>
      <c r="E230" s="126" t="s">
        <v>2964</v>
      </c>
    </row>
    <row r="231" spans="1:5" ht="13.9" customHeight="1" x14ac:dyDescent="0.25">
      <c r="A231" s="129">
        <v>358</v>
      </c>
      <c r="B231" s="126" t="s">
        <v>3189</v>
      </c>
      <c r="C231" s="127">
        <v>1.2949999999999999</v>
      </c>
      <c r="D231" s="128">
        <f t="shared" si="3"/>
        <v>360.69634999999994</v>
      </c>
      <c r="E231" s="126" t="s">
        <v>2964</v>
      </c>
    </row>
    <row r="232" spans="1:5" ht="13.9" customHeight="1" x14ac:dyDescent="0.25">
      <c r="A232" s="129">
        <v>359</v>
      </c>
      <c r="B232" s="126" t="s">
        <v>3190</v>
      </c>
      <c r="C232" s="133">
        <v>0.24440000000000001</v>
      </c>
      <c r="D232" s="128">
        <f t="shared" si="3"/>
        <v>68.072732000000002</v>
      </c>
      <c r="E232" s="126" t="s">
        <v>2964</v>
      </c>
    </row>
    <row r="233" spans="1:5" ht="13.9" customHeight="1" x14ac:dyDescent="0.25">
      <c r="A233" s="129">
        <v>360</v>
      </c>
      <c r="B233" s="126" t="s">
        <v>3191</v>
      </c>
      <c r="C233" s="133">
        <v>1.2759</v>
      </c>
      <c r="D233" s="128">
        <f t="shared" si="3"/>
        <v>355.37642699999998</v>
      </c>
      <c r="E233" s="126" t="s">
        <v>2964</v>
      </c>
    </row>
    <row r="234" spans="1:5" ht="13.9" customHeight="1" x14ac:dyDescent="0.25">
      <c r="A234" s="129">
        <v>361</v>
      </c>
      <c r="B234" s="126" t="s">
        <v>3192</v>
      </c>
      <c r="C234" s="133">
        <v>7.4755000000000003</v>
      </c>
      <c r="D234" s="128">
        <f t="shared" si="3"/>
        <v>2082.1510149999999</v>
      </c>
      <c r="E234" s="126" t="s">
        <v>2964</v>
      </c>
    </row>
    <row r="235" spans="1:5" ht="13.9" customHeight="1" x14ac:dyDescent="0.25">
      <c r="A235" s="129">
        <v>362</v>
      </c>
      <c r="B235" s="126" t="s">
        <v>3193</v>
      </c>
      <c r="C235" s="133">
        <v>8.0968</v>
      </c>
      <c r="D235" s="128">
        <f t="shared" si="3"/>
        <v>2255.2017039999996</v>
      </c>
      <c r="E235" s="126" t="s">
        <v>2964</v>
      </c>
    </row>
    <row r="236" spans="1:5" ht="13.9" customHeight="1" x14ac:dyDescent="0.25">
      <c r="A236" s="129">
        <v>363</v>
      </c>
      <c r="B236" s="126" t="s">
        <v>3194</v>
      </c>
      <c r="C236" s="133">
        <v>8.0968</v>
      </c>
      <c r="D236" s="128">
        <f t="shared" si="3"/>
        <v>2255.2017039999996</v>
      </c>
      <c r="E236" s="126" t="s">
        <v>2964</v>
      </c>
    </row>
    <row r="237" spans="1:5" ht="13.9" customHeight="1" x14ac:dyDescent="0.25">
      <c r="A237" s="129">
        <v>364</v>
      </c>
      <c r="B237" s="126" t="s">
        <v>3195</v>
      </c>
      <c r="C237" s="133">
        <v>0.59599999999999997</v>
      </c>
      <c r="D237" s="128">
        <f t="shared" si="3"/>
        <v>166.00387999999998</v>
      </c>
      <c r="E237" s="126" t="s">
        <v>2964</v>
      </c>
    </row>
    <row r="238" spans="1:5" ht="13.9" customHeight="1" x14ac:dyDescent="0.25">
      <c r="A238" s="129">
        <v>365</v>
      </c>
      <c r="B238" s="126" t="s">
        <v>3196</v>
      </c>
      <c r="C238" s="133">
        <v>1.0720000000000001</v>
      </c>
      <c r="D238" s="128">
        <f t="shared" si="3"/>
        <v>298.58416</v>
      </c>
      <c r="E238" s="126" t="s">
        <v>2964</v>
      </c>
    </row>
    <row r="239" spans="1:5" ht="13.9" customHeight="1" x14ac:dyDescent="0.25">
      <c r="A239" s="129">
        <v>366</v>
      </c>
      <c r="B239" s="126" t="s">
        <v>3197</v>
      </c>
      <c r="C239" s="133">
        <v>1.0798000000000001</v>
      </c>
      <c r="D239" s="128">
        <f t="shared" si="3"/>
        <v>300.75669399999998</v>
      </c>
      <c r="E239" s="126" t="s">
        <v>2964</v>
      </c>
    </row>
    <row r="240" spans="1:5" ht="13.9" customHeight="1" x14ac:dyDescent="0.25">
      <c r="A240" s="129">
        <v>367</v>
      </c>
      <c r="B240" s="126" t="s">
        <v>3198</v>
      </c>
      <c r="C240" s="133">
        <v>3.1488999999999998</v>
      </c>
      <c r="D240" s="128">
        <f t="shared" si="3"/>
        <v>877.06311699999981</v>
      </c>
      <c r="E240" s="126" t="s">
        <v>2964</v>
      </c>
    </row>
    <row r="241" spans="1:5" ht="13.9" customHeight="1" x14ac:dyDescent="0.25">
      <c r="A241" s="129">
        <v>368</v>
      </c>
      <c r="B241" s="126" t="s">
        <v>3199</v>
      </c>
      <c r="C241" s="133">
        <v>3.274</v>
      </c>
      <c r="D241" s="128">
        <f t="shared" si="3"/>
        <v>911.90721999999994</v>
      </c>
      <c r="E241" s="126" t="s">
        <v>2964</v>
      </c>
    </row>
    <row r="242" spans="1:5" ht="13.9" customHeight="1" x14ac:dyDescent="0.25">
      <c r="A242" s="129">
        <v>369</v>
      </c>
      <c r="B242" s="126" t="s">
        <v>3200</v>
      </c>
      <c r="C242" s="133">
        <v>3.6012</v>
      </c>
      <c r="D242" s="128">
        <f t="shared" si="3"/>
        <v>1003.0422359999999</v>
      </c>
      <c r="E242" s="126" t="s">
        <v>2964</v>
      </c>
    </row>
    <row r="243" spans="1:5" ht="13.9" customHeight="1" x14ac:dyDescent="0.25">
      <c r="A243" s="129">
        <v>370</v>
      </c>
      <c r="B243" s="126" t="s">
        <v>3201</v>
      </c>
      <c r="C243" s="133">
        <v>3.6012</v>
      </c>
      <c r="D243" s="128">
        <f t="shared" si="3"/>
        <v>1003.0422359999999</v>
      </c>
      <c r="E243" s="126" t="s">
        <v>2964</v>
      </c>
    </row>
    <row r="244" spans="1:5" ht="13.9" customHeight="1" x14ac:dyDescent="0.25">
      <c r="A244" s="129">
        <v>371</v>
      </c>
      <c r="B244" s="126" t="s">
        <v>3202</v>
      </c>
      <c r="C244" s="133">
        <v>1.4151</v>
      </c>
      <c r="D244" s="128">
        <f t="shared" si="3"/>
        <v>394.14780299999995</v>
      </c>
      <c r="E244" s="126" t="s">
        <v>2964</v>
      </c>
    </row>
    <row r="245" spans="1:5" ht="13.9" customHeight="1" x14ac:dyDescent="0.25">
      <c r="A245" s="129">
        <v>372</v>
      </c>
      <c r="B245" s="126" t="s">
        <v>3203</v>
      </c>
      <c r="C245" s="133">
        <v>0.1956</v>
      </c>
      <c r="D245" s="128">
        <f t="shared" si="3"/>
        <v>54.480467999999995</v>
      </c>
      <c r="E245" s="126" t="s">
        <v>2964</v>
      </c>
    </row>
    <row r="246" spans="1:5" ht="13.9" customHeight="1" x14ac:dyDescent="0.25">
      <c r="A246" s="129">
        <v>373</v>
      </c>
      <c r="B246" s="126" t="s">
        <v>3204</v>
      </c>
      <c r="C246" s="133">
        <v>0.52280000000000004</v>
      </c>
      <c r="D246" s="128">
        <f t="shared" si="3"/>
        <v>145.61548400000001</v>
      </c>
      <c r="E246" s="126" t="s">
        <v>2964</v>
      </c>
    </row>
    <row r="247" spans="1:5" ht="13.9" customHeight="1" x14ac:dyDescent="0.25">
      <c r="A247" s="129">
        <v>374</v>
      </c>
      <c r="B247" s="126" t="s">
        <v>3205</v>
      </c>
      <c r="C247" s="133">
        <v>0.76600000000000001</v>
      </c>
      <c r="D247" s="128">
        <f t="shared" si="3"/>
        <v>213.35397999999998</v>
      </c>
      <c r="E247" s="126" t="s">
        <v>2964</v>
      </c>
    </row>
    <row r="248" spans="1:5" ht="13.9" customHeight="1" x14ac:dyDescent="0.25">
      <c r="A248" s="129">
        <v>375</v>
      </c>
      <c r="B248" s="126" t="s">
        <v>3206</v>
      </c>
      <c r="C248" s="133">
        <v>0.21970000000000001</v>
      </c>
      <c r="D248" s="128">
        <f t="shared" si="3"/>
        <v>61.193040999999994</v>
      </c>
      <c r="E248" s="126" t="s">
        <v>2964</v>
      </c>
    </row>
    <row r="249" spans="1:5" ht="13.9" customHeight="1" x14ac:dyDescent="0.25">
      <c r="A249" s="129">
        <v>376</v>
      </c>
      <c r="B249" s="126" t="s">
        <v>3207</v>
      </c>
      <c r="C249" s="133">
        <v>1.1971000000000001</v>
      </c>
      <c r="D249" s="128">
        <f t="shared" si="3"/>
        <v>333.42826299999996</v>
      </c>
      <c r="E249" s="126" t="s">
        <v>2964</v>
      </c>
    </row>
    <row r="250" spans="1:5" ht="13.9" customHeight="1" x14ac:dyDescent="0.25">
      <c r="A250" s="129">
        <v>377</v>
      </c>
      <c r="B250" s="126" t="s">
        <v>3208</v>
      </c>
      <c r="C250" s="133">
        <v>0.71360000000000001</v>
      </c>
      <c r="D250" s="128">
        <f t="shared" si="3"/>
        <v>198.75900799999999</v>
      </c>
      <c r="E250" s="126" t="s">
        <v>2964</v>
      </c>
    </row>
    <row r="251" spans="1:5" ht="13.9" customHeight="1" x14ac:dyDescent="0.25">
      <c r="A251" s="129">
        <v>378</v>
      </c>
      <c r="B251" s="126" t="s">
        <v>3209</v>
      </c>
      <c r="C251" s="133">
        <v>4.7587999999999999</v>
      </c>
      <c r="D251" s="128">
        <f t="shared" si="3"/>
        <v>1325.4685639999998</v>
      </c>
      <c r="E251" s="126" t="s">
        <v>2964</v>
      </c>
    </row>
    <row r="252" spans="1:5" ht="13.9" customHeight="1" x14ac:dyDescent="0.25">
      <c r="A252" s="129">
        <v>379</v>
      </c>
      <c r="B252" s="126" t="s">
        <v>3210</v>
      </c>
      <c r="C252" s="133">
        <v>1.5566</v>
      </c>
      <c r="D252" s="128">
        <f t="shared" si="3"/>
        <v>433.55979799999994</v>
      </c>
      <c r="E252" s="126" t="s">
        <v>2964</v>
      </c>
    </row>
    <row r="253" spans="1:5" ht="13.9" customHeight="1" x14ac:dyDescent="0.25">
      <c r="A253" s="129">
        <v>380</v>
      </c>
      <c r="B253" s="126" t="s">
        <v>3211</v>
      </c>
      <c r="C253" s="133">
        <v>0.72509999999999997</v>
      </c>
      <c r="D253" s="128">
        <f t="shared" si="3"/>
        <v>201.96210299999998</v>
      </c>
      <c r="E253" s="126" t="s">
        <v>2962</v>
      </c>
    </row>
    <row r="254" spans="1:5" ht="13.9" customHeight="1" x14ac:dyDescent="0.25">
      <c r="A254" s="129">
        <v>381</v>
      </c>
      <c r="B254" s="126" t="s">
        <v>3212</v>
      </c>
      <c r="C254" s="133">
        <v>5.4970999999999997</v>
      </c>
      <c r="D254" s="128">
        <f t="shared" si="3"/>
        <v>1531.1072629999996</v>
      </c>
      <c r="E254" s="126" t="s">
        <v>2964</v>
      </c>
    </row>
    <row r="255" spans="1:5" ht="13.9" customHeight="1" x14ac:dyDescent="0.25">
      <c r="A255" s="129">
        <v>382</v>
      </c>
      <c r="B255" s="126" t="s">
        <v>3213</v>
      </c>
      <c r="C255" s="133">
        <v>6.0468000000000002</v>
      </c>
      <c r="D255" s="128">
        <f t="shared" si="3"/>
        <v>1684.2152039999999</v>
      </c>
      <c r="E255" s="126" t="s">
        <v>2964</v>
      </c>
    </row>
    <row r="256" spans="1:5" ht="13.9" customHeight="1" x14ac:dyDescent="0.25">
      <c r="A256" s="129">
        <v>385</v>
      </c>
      <c r="B256" s="126" t="s">
        <v>3214</v>
      </c>
      <c r="C256" s="133">
        <v>0.38159999999999999</v>
      </c>
      <c r="D256" s="128">
        <f t="shared" si="3"/>
        <v>106.28704799999998</v>
      </c>
      <c r="E256" s="126" t="s">
        <v>2964</v>
      </c>
    </row>
    <row r="257" spans="1:5" ht="13.9" customHeight="1" x14ac:dyDescent="0.25">
      <c r="A257" s="129">
        <v>390</v>
      </c>
      <c r="B257" s="126" t="s">
        <v>3215</v>
      </c>
      <c r="C257" s="133">
        <v>0.70940000000000003</v>
      </c>
      <c r="D257" s="128">
        <f t="shared" si="3"/>
        <v>197.58918199999999</v>
      </c>
      <c r="E257" s="126" t="s">
        <v>2962</v>
      </c>
    </row>
    <row r="258" spans="1:5" ht="13.9" customHeight="1" x14ac:dyDescent="0.25">
      <c r="A258" s="129">
        <v>391</v>
      </c>
      <c r="B258" s="126" t="s">
        <v>3216</v>
      </c>
      <c r="C258" s="133">
        <v>0.98640000000000005</v>
      </c>
      <c r="D258" s="128">
        <f t="shared" si="3"/>
        <v>274.74199199999998</v>
      </c>
      <c r="E258" s="126" t="s">
        <v>2964</v>
      </c>
    </row>
    <row r="259" spans="1:5" ht="13.9" customHeight="1" x14ac:dyDescent="0.25">
      <c r="A259" s="129">
        <v>392</v>
      </c>
      <c r="B259" s="126" t="s">
        <v>3217</v>
      </c>
      <c r="C259" s="133">
        <v>8.1299999999999997E-2</v>
      </c>
      <c r="D259" s="128">
        <f t="shared" si="3"/>
        <v>22.644488999999997</v>
      </c>
      <c r="E259" s="126" t="s">
        <v>2962</v>
      </c>
    </row>
    <row r="260" spans="1:5" ht="13.9" customHeight="1" x14ac:dyDescent="0.25">
      <c r="A260" s="129">
        <v>393</v>
      </c>
      <c r="B260" s="126" t="s">
        <v>3218</v>
      </c>
      <c r="C260" s="133">
        <v>0.14899999999999999</v>
      </c>
      <c r="D260" s="128">
        <f t="shared" si="3"/>
        <v>41.500969999999995</v>
      </c>
      <c r="E260" s="126" t="s">
        <v>2964</v>
      </c>
    </row>
    <row r="261" spans="1:5" ht="13.9" customHeight="1" x14ac:dyDescent="0.25">
      <c r="A261" s="129">
        <v>394</v>
      </c>
      <c r="B261" s="126" t="s">
        <v>3219</v>
      </c>
      <c r="C261" s="133">
        <v>0.2283</v>
      </c>
      <c r="D261" s="128">
        <f t="shared" ref="D261:D324" si="4">C261*$D$3</f>
        <v>63.588398999999995</v>
      </c>
      <c r="E261" s="126" t="s">
        <v>2962</v>
      </c>
    </row>
    <row r="262" spans="1:5" ht="13.9" customHeight="1" x14ac:dyDescent="0.25">
      <c r="A262" s="129">
        <v>395</v>
      </c>
      <c r="B262" s="126" t="s">
        <v>3220</v>
      </c>
      <c r="C262" s="133">
        <v>0.2316</v>
      </c>
      <c r="D262" s="128">
        <f t="shared" si="4"/>
        <v>64.507548</v>
      </c>
      <c r="E262" s="126" t="s">
        <v>2962</v>
      </c>
    </row>
    <row r="263" spans="1:5" ht="13.9" customHeight="1" x14ac:dyDescent="0.25">
      <c r="A263" s="129">
        <v>396</v>
      </c>
      <c r="B263" s="126" t="s">
        <v>3221</v>
      </c>
      <c r="C263" s="133">
        <v>0.22650000000000001</v>
      </c>
      <c r="D263" s="128">
        <f t="shared" si="4"/>
        <v>63.087044999999996</v>
      </c>
      <c r="E263" s="126" t="s">
        <v>2962</v>
      </c>
    </row>
    <row r="264" spans="1:5" ht="13.9" customHeight="1" x14ac:dyDescent="0.25">
      <c r="A264" s="129">
        <v>397</v>
      </c>
      <c r="B264" s="126" t="s">
        <v>3222</v>
      </c>
      <c r="C264" s="133">
        <v>0.35630000000000001</v>
      </c>
      <c r="D264" s="128">
        <f t="shared" si="4"/>
        <v>99.240238999999988</v>
      </c>
      <c r="E264" s="126" t="s">
        <v>2962</v>
      </c>
    </row>
    <row r="265" spans="1:5" ht="13.9" customHeight="1" x14ac:dyDescent="0.25">
      <c r="A265" s="129">
        <v>398</v>
      </c>
      <c r="B265" s="126" t="s">
        <v>3223</v>
      </c>
      <c r="C265" s="133">
        <v>7.9299999999999995E-2</v>
      </c>
      <c r="D265" s="128">
        <f t="shared" si="4"/>
        <v>22.087428999999997</v>
      </c>
      <c r="E265" s="126" t="s">
        <v>2962</v>
      </c>
    </row>
    <row r="266" spans="1:5" ht="13.9" customHeight="1" x14ac:dyDescent="0.25">
      <c r="A266" s="129">
        <v>399</v>
      </c>
      <c r="B266" s="126" t="s">
        <v>3224</v>
      </c>
      <c r="C266" s="133">
        <v>0.10589999999999999</v>
      </c>
      <c r="D266" s="128">
        <f t="shared" si="4"/>
        <v>29.496326999999994</v>
      </c>
      <c r="E266" s="126" t="s">
        <v>2962</v>
      </c>
    </row>
    <row r="267" spans="1:5" ht="13.9" customHeight="1" x14ac:dyDescent="0.25">
      <c r="A267" s="129">
        <v>400</v>
      </c>
      <c r="B267" s="126" t="s">
        <v>3225</v>
      </c>
      <c r="C267" s="133">
        <v>0.15310000000000001</v>
      </c>
      <c r="D267" s="128">
        <f t="shared" si="4"/>
        <v>42.642943000000002</v>
      </c>
      <c r="E267" s="126" t="s">
        <v>2962</v>
      </c>
    </row>
    <row r="268" spans="1:5" ht="13.9" customHeight="1" x14ac:dyDescent="0.25">
      <c r="A268" s="129">
        <v>401</v>
      </c>
      <c r="B268" s="126" t="s">
        <v>3226</v>
      </c>
      <c r="C268" s="133">
        <v>0.31369999999999998</v>
      </c>
      <c r="D268" s="128">
        <f t="shared" si="4"/>
        <v>87.374860999999981</v>
      </c>
      <c r="E268" s="126" t="s">
        <v>2962</v>
      </c>
    </row>
    <row r="269" spans="1:5" ht="13.9" customHeight="1" x14ac:dyDescent="0.25">
      <c r="A269" s="129">
        <v>402</v>
      </c>
      <c r="B269" s="126" t="s">
        <v>3227</v>
      </c>
      <c r="C269" s="133">
        <v>2.2700000000000001E-2</v>
      </c>
      <c r="D269" s="128">
        <f t="shared" si="4"/>
        <v>6.3226309999999994</v>
      </c>
      <c r="E269" s="126" t="s">
        <v>2964</v>
      </c>
    </row>
    <row r="270" spans="1:5" ht="13.9" customHeight="1" x14ac:dyDescent="0.25">
      <c r="A270" s="129">
        <v>403</v>
      </c>
      <c r="B270" s="126" t="s">
        <v>3228</v>
      </c>
      <c r="C270" s="133">
        <v>0.18140000000000001</v>
      </c>
      <c r="D270" s="128">
        <f t="shared" si="4"/>
        <v>50.525341999999995</v>
      </c>
      <c r="E270" s="126" t="s">
        <v>2962</v>
      </c>
    </row>
    <row r="271" spans="1:5" ht="13.9" customHeight="1" x14ac:dyDescent="0.25">
      <c r="A271" s="129">
        <v>404</v>
      </c>
      <c r="B271" s="126" t="s">
        <v>3229</v>
      </c>
      <c r="C271" s="133">
        <v>0.33350000000000002</v>
      </c>
      <c r="D271" s="128">
        <f t="shared" si="4"/>
        <v>92.889754999999994</v>
      </c>
      <c r="E271" s="126" t="s">
        <v>2962</v>
      </c>
    </row>
    <row r="272" spans="1:5" ht="13.9" customHeight="1" x14ac:dyDescent="0.25">
      <c r="A272" s="129">
        <v>405</v>
      </c>
      <c r="B272" s="126" t="s">
        <v>3230</v>
      </c>
      <c r="C272" s="133">
        <v>0.63290000000000002</v>
      </c>
      <c r="D272" s="128">
        <f t="shared" si="4"/>
        <v>176.28163699999999</v>
      </c>
      <c r="E272" s="126" t="s">
        <v>2962</v>
      </c>
    </row>
    <row r="273" spans="1:5" ht="13.9" customHeight="1" x14ac:dyDescent="0.25">
      <c r="A273" s="129">
        <v>406</v>
      </c>
      <c r="B273" s="126" t="s">
        <v>3231</v>
      </c>
      <c r="C273" s="133">
        <v>3.9100000000000003E-2</v>
      </c>
      <c r="D273" s="128">
        <f t="shared" si="4"/>
        <v>10.890523</v>
      </c>
      <c r="E273" s="126" t="s">
        <v>2962</v>
      </c>
    </row>
    <row r="274" spans="1:5" ht="13.9" customHeight="1" x14ac:dyDescent="0.25">
      <c r="A274" s="129">
        <v>407</v>
      </c>
      <c r="B274" s="126" t="s">
        <v>3232</v>
      </c>
      <c r="C274" s="133">
        <v>0.1019</v>
      </c>
      <c r="D274" s="128">
        <f t="shared" si="4"/>
        <v>28.382206999999998</v>
      </c>
      <c r="E274" s="126" t="s">
        <v>2964</v>
      </c>
    </row>
    <row r="275" spans="1:5" ht="13.9" customHeight="1" x14ac:dyDescent="0.25">
      <c r="A275" s="129">
        <v>408</v>
      </c>
      <c r="B275" s="126" t="s">
        <v>3233</v>
      </c>
      <c r="C275" s="133">
        <v>7.4399999999999994E-2</v>
      </c>
      <c r="D275" s="128">
        <f t="shared" si="4"/>
        <v>20.722631999999997</v>
      </c>
      <c r="E275" s="126" t="s">
        <v>2962</v>
      </c>
    </row>
    <row r="276" spans="1:5" ht="13.9" customHeight="1" x14ac:dyDescent="0.25">
      <c r="A276" s="129">
        <v>409</v>
      </c>
      <c r="B276" s="126" t="s">
        <v>3234</v>
      </c>
      <c r="C276" s="133">
        <v>0.1268</v>
      </c>
      <c r="D276" s="128">
        <f t="shared" si="4"/>
        <v>35.317603999999996</v>
      </c>
      <c r="E276" s="126" t="s">
        <v>2964</v>
      </c>
    </row>
    <row r="277" spans="1:5" ht="13.9" customHeight="1" x14ac:dyDescent="0.25">
      <c r="A277" s="129">
        <v>410</v>
      </c>
      <c r="B277" s="126" t="s">
        <v>3235</v>
      </c>
      <c r="C277" s="133">
        <v>0.48170000000000002</v>
      </c>
      <c r="D277" s="128">
        <f t="shared" si="4"/>
        <v>134.167901</v>
      </c>
      <c r="E277" s="126" t="s">
        <v>2962</v>
      </c>
    </row>
    <row r="278" spans="1:5" ht="13.9" customHeight="1" x14ac:dyDescent="0.25">
      <c r="A278" s="129">
        <v>411</v>
      </c>
      <c r="B278" s="126" t="s">
        <v>3236</v>
      </c>
      <c r="C278" s="133">
        <v>0.29330000000000001</v>
      </c>
      <c r="D278" s="128">
        <f t="shared" si="4"/>
        <v>81.692848999999995</v>
      </c>
      <c r="E278" s="126" t="s">
        <v>2962</v>
      </c>
    </row>
    <row r="279" spans="1:5" ht="13.9" customHeight="1" x14ac:dyDescent="0.25">
      <c r="A279" s="129">
        <v>412</v>
      </c>
      <c r="B279" s="126" t="s">
        <v>3237</v>
      </c>
      <c r="C279" s="133">
        <v>0.48020000000000002</v>
      </c>
      <c r="D279" s="128">
        <f t="shared" si="4"/>
        <v>133.75010599999999</v>
      </c>
      <c r="E279" s="126" t="s">
        <v>2962</v>
      </c>
    </row>
    <row r="280" spans="1:5" ht="13.9" customHeight="1" x14ac:dyDescent="0.25">
      <c r="A280" s="129">
        <v>413</v>
      </c>
      <c r="B280" s="126" t="s">
        <v>3238</v>
      </c>
      <c r="C280" s="133">
        <v>0.42209999999999998</v>
      </c>
      <c r="D280" s="128">
        <f t="shared" si="4"/>
        <v>117.56751299999998</v>
      </c>
      <c r="E280" s="126" t="s">
        <v>2962</v>
      </c>
    </row>
    <row r="281" spans="1:5" ht="13.9" customHeight="1" x14ac:dyDescent="0.25">
      <c r="A281" s="129">
        <v>414</v>
      </c>
      <c r="B281" s="126" t="s">
        <v>3239</v>
      </c>
      <c r="C281" s="133">
        <v>0.37490000000000001</v>
      </c>
      <c r="D281" s="128">
        <f t="shared" si="4"/>
        <v>104.420897</v>
      </c>
      <c r="E281" s="126" t="s">
        <v>2962</v>
      </c>
    </row>
    <row r="282" spans="1:5" ht="13.9" customHeight="1" x14ac:dyDescent="0.25">
      <c r="A282" s="129">
        <v>415</v>
      </c>
      <c r="B282" s="126" t="s">
        <v>3240</v>
      </c>
      <c r="C282" s="133">
        <v>0.71919999999999995</v>
      </c>
      <c r="D282" s="128">
        <f t="shared" si="4"/>
        <v>200.31877599999996</v>
      </c>
      <c r="E282" s="126" t="s">
        <v>2962</v>
      </c>
    </row>
    <row r="283" spans="1:5" ht="13.9" customHeight="1" x14ac:dyDescent="0.25">
      <c r="A283" s="129">
        <v>416</v>
      </c>
      <c r="B283" s="126" t="s">
        <v>3241</v>
      </c>
      <c r="C283" s="133">
        <v>0.89990000000000003</v>
      </c>
      <c r="D283" s="128">
        <f t="shared" si="4"/>
        <v>250.64914699999997</v>
      </c>
      <c r="E283" s="126" t="s">
        <v>2962</v>
      </c>
    </row>
    <row r="284" spans="1:5" ht="13.9" customHeight="1" x14ac:dyDescent="0.25">
      <c r="A284" s="129">
        <v>417</v>
      </c>
      <c r="B284" s="126" t="s">
        <v>3242</v>
      </c>
      <c r="C284" s="133">
        <v>0.75739999999999996</v>
      </c>
      <c r="D284" s="128">
        <f t="shared" si="4"/>
        <v>210.95862199999996</v>
      </c>
      <c r="E284" s="126" t="s">
        <v>2964</v>
      </c>
    </row>
    <row r="285" spans="1:5" ht="13.9" customHeight="1" x14ac:dyDescent="0.25">
      <c r="A285" s="129">
        <v>418</v>
      </c>
      <c r="B285" s="126" t="s">
        <v>3243</v>
      </c>
      <c r="C285" s="133">
        <v>0.85799999999999998</v>
      </c>
      <c r="D285" s="128">
        <f t="shared" si="4"/>
        <v>238.97873999999996</v>
      </c>
      <c r="E285" s="126" t="s">
        <v>2962</v>
      </c>
    </row>
    <row r="286" spans="1:5" ht="13.9" customHeight="1" x14ac:dyDescent="0.25">
      <c r="A286" s="129">
        <v>419</v>
      </c>
      <c r="B286" s="126" t="s">
        <v>3244</v>
      </c>
      <c r="C286" s="133">
        <v>0.32850000000000001</v>
      </c>
      <c r="D286" s="128">
        <f t="shared" si="4"/>
        <v>91.497104999999991</v>
      </c>
      <c r="E286" s="126" t="s">
        <v>2964</v>
      </c>
    </row>
    <row r="287" spans="1:5" ht="13.9" customHeight="1" x14ac:dyDescent="0.25">
      <c r="A287" s="129">
        <v>420</v>
      </c>
      <c r="B287" s="126" t="s">
        <v>3245</v>
      </c>
      <c r="C287" s="133">
        <v>0.81479999999999997</v>
      </c>
      <c r="D287" s="128">
        <f t="shared" si="4"/>
        <v>226.94624399999998</v>
      </c>
      <c r="E287" s="126" t="s">
        <v>2964</v>
      </c>
    </row>
    <row r="288" spans="1:5" ht="13.9" customHeight="1" x14ac:dyDescent="0.25">
      <c r="A288" s="129">
        <v>421</v>
      </c>
      <c r="B288" s="126" t="s">
        <v>3246</v>
      </c>
      <c r="C288" s="133">
        <v>1.29</v>
      </c>
      <c r="D288" s="128">
        <f t="shared" si="4"/>
        <v>359.30369999999999</v>
      </c>
      <c r="E288" s="126" t="s">
        <v>2964</v>
      </c>
    </row>
    <row r="289" spans="1:5" ht="13.9" customHeight="1" x14ac:dyDescent="0.25">
      <c r="A289" s="129">
        <v>422</v>
      </c>
      <c r="B289" s="126" t="s">
        <v>3247</v>
      </c>
      <c r="C289" s="133">
        <v>0.40529999999999999</v>
      </c>
      <c r="D289" s="128">
        <f t="shared" si="4"/>
        <v>112.88820899999999</v>
      </c>
      <c r="E289" s="126" t="s">
        <v>2964</v>
      </c>
    </row>
    <row r="290" spans="1:5" ht="13.9" customHeight="1" x14ac:dyDescent="0.25">
      <c r="A290" s="129">
        <v>423</v>
      </c>
      <c r="B290" s="126" t="s">
        <v>3248</v>
      </c>
      <c r="C290" s="133">
        <v>1.4428000000000001</v>
      </c>
      <c r="D290" s="128">
        <f t="shared" si="4"/>
        <v>401.86308399999996</v>
      </c>
      <c r="E290" s="126" t="s">
        <v>2964</v>
      </c>
    </row>
    <row r="291" spans="1:5" ht="13.9" customHeight="1" x14ac:dyDescent="0.25">
      <c r="A291" s="129">
        <v>424</v>
      </c>
      <c r="B291" s="126" t="s">
        <v>3249</v>
      </c>
      <c r="C291" s="133">
        <v>0.50170000000000003</v>
      </c>
      <c r="D291" s="128">
        <f t="shared" si="4"/>
        <v>139.73850099999999</v>
      </c>
      <c r="E291" s="126" t="s">
        <v>2964</v>
      </c>
    </row>
    <row r="292" spans="1:5" ht="13.9" customHeight="1" x14ac:dyDescent="0.25">
      <c r="A292" s="129">
        <v>425</v>
      </c>
      <c r="B292" s="126" t="s">
        <v>3250</v>
      </c>
      <c r="C292" s="133">
        <v>0.1578</v>
      </c>
      <c r="D292" s="128">
        <f t="shared" si="4"/>
        <v>43.952033999999998</v>
      </c>
      <c r="E292" s="126" t="s">
        <v>2964</v>
      </c>
    </row>
    <row r="293" spans="1:5" ht="13.9" customHeight="1" x14ac:dyDescent="0.25">
      <c r="A293" s="129">
        <v>426</v>
      </c>
      <c r="B293" s="126" t="s">
        <v>3251</v>
      </c>
      <c r="C293" s="133">
        <v>0.3347</v>
      </c>
      <c r="D293" s="128">
        <f t="shared" si="4"/>
        <v>93.223990999999984</v>
      </c>
      <c r="E293" s="126" t="s">
        <v>2962</v>
      </c>
    </row>
    <row r="294" spans="1:5" ht="13.9" customHeight="1" x14ac:dyDescent="0.25">
      <c r="A294" s="129">
        <v>427</v>
      </c>
      <c r="B294" s="126" t="s">
        <v>3252</v>
      </c>
      <c r="C294" s="133">
        <v>0.71989999999999998</v>
      </c>
      <c r="D294" s="128">
        <f t="shared" si="4"/>
        <v>200.51374699999997</v>
      </c>
      <c r="E294" s="126" t="s">
        <v>2964</v>
      </c>
    </row>
    <row r="295" spans="1:5" ht="13.9" customHeight="1" x14ac:dyDescent="0.25">
      <c r="A295" s="129">
        <v>428</v>
      </c>
      <c r="B295" s="126" t="s">
        <v>3253</v>
      </c>
      <c r="C295" s="133">
        <v>0.53459999999999996</v>
      </c>
      <c r="D295" s="128">
        <f t="shared" si="4"/>
        <v>148.90213799999998</v>
      </c>
      <c r="E295" s="126" t="s">
        <v>2962</v>
      </c>
    </row>
    <row r="296" spans="1:5" ht="13.9" customHeight="1" x14ac:dyDescent="0.25">
      <c r="A296" s="129">
        <v>429</v>
      </c>
      <c r="B296" s="126" t="s">
        <v>3254</v>
      </c>
      <c r="C296" s="133">
        <v>0.4219</v>
      </c>
      <c r="D296" s="128">
        <f t="shared" si="4"/>
        <v>117.51180699999999</v>
      </c>
      <c r="E296" s="126" t="s">
        <v>2962</v>
      </c>
    </row>
    <row r="297" spans="1:5" ht="13.9" customHeight="1" x14ac:dyDescent="0.25">
      <c r="A297" s="129">
        <v>430</v>
      </c>
      <c r="B297" s="126" t="s">
        <v>3255</v>
      </c>
      <c r="C297" s="133">
        <v>0.35820000000000002</v>
      </c>
      <c r="D297" s="128">
        <f t="shared" si="4"/>
        <v>99.769446000000002</v>
      </c>
      <c r="E297" s="126" t="s">
        <v>2962</v>
      </c>
    </row>
    <row r="298" spans="1:5" ht="13.9" customHeight="1" x14ac:dyDescent="0.25">
      <c r="A298" s="129">
        <v>431</v>
      </c>
      <c r="B298" s="126" t="s">
        <v>3256</v>
      </c>
      <c r="C298" s="133">
        <v>0.83550000000000002</v>
      </c>
      <c r="D298" s="128">
        <f t="shared" si="4"/>
        <v>232.71181499999997</v>
      </c>
      <c r="E298" s="126" t="s">
        <v>2962</v>
      </c>
    </row>
    <row r="299" spans="1:5" ht="13.9" customHeight="1" x14ac:dyDescent="0.25">
      <c r="A299" s="129">
        <v>432</v>
      </c>
      <c r="B299" s="126" t="s">
        <v>3257</v>
      </c>
      <c r="C299" s="133">
        <v>0.98570000000000002</v>
      </c>
      <c r="D299" s="128">
        <f t="shared" si="4"/>
        <v>274.54702099999997</v>
      </c>
      <c r="E299" s="126" t="s">
        <v>2962</v>
      </c>
    </row>
    <row r="300" spans="1:5" ht="13.9" customHeight="1" x14ac:dyDescent="0.25">
      <c r="A300" s="129">
        <v>433</v>
      </c>
      <c r="B300" s="126" t="s">
        <v>3258</v>
      </c>
      <c r="C300" s="127">
        <v>2.0562</v>
      </c>
      <c r="D300" s="128">
        <f t="shared" si="4"/>
        <v>572.7133859999999</v>
      </c>
      <c r="E300" s="126" t="s">
        <v>2962</v>
      </c>
    </row>
    <row r="301" spans="1:5" ht="13.9" customHeight="1" x14ac:dyDescent="0.25">
      <c r="A301" s="129">
        <v>434</v>
      </c>
      <c r="B301" s="126" t="s">
        <v>3259</v>
      </c>
      <c r="C301" s="127">
        <v>3.5922999999999998</v>
      </c>
      <c r="D301" s="128">
        <f t="shared" si="4"/>
        <v>1000.5633189999999</v>
      </c>
      <c r="E301" s="126" t="s">
        <v>2962</v>
      </c>
    </row>
    <row r="302" spans="1:5" ht="13.9" customHeight="1" x14ac:dyDescent="0.25">
      <c r="A302" s="129">
        <v>435</v>
      </c>
      <c r="B302" s="126" t="s">
        <v>3260</v>
      </c>
      <c r="C302" s="127">
        <v>0.12429999999999999</v>
      </c>
      <c r="D302" s="128">
        <f t="shared" si="4"/>
        <v>34.621278999999994</v>
      </c>
      <c r="E302" s="126" t="s">
        <v>2962</v>
      </c>
    </row>
    <row r="303" spans="1:5" ht="13.9" customHeight="1" x14ac:dyDescent="0.25">
      <c r="A303" s="129">
        <v>436</v>
      </c>
      <c r="B303" s="126" t="s">
        <v>3261</v>
      </c>
      <c r="C303" s="127">
        <v>1.1433</v>
      </c>
      <c r="D303" s="128">
        <f t="shared" si="4"/>
        <v>318.44334899999996</v>
      </c>
      <c r="E303" s="126" t="s">
        <v>2962</v>
      </c>
    </row>
    <row r="304" spans="1:5" ht="13.9" customHeight="1" x14ac:dyDescent="0.25">
      <c r="A304" s="129">
        <v>437</v>
      </c>
      <c r="B304" s="126" t="s">
        <v>3262</v>
      </c>
      <c r="C304" s="127">
        <v>2.1251000000000002</v>
      </c>
      <c r="D304" s="128">
        <f t="shared" si="4"/>
        <v>591.90410299999996</v>
      </c>
      <c r="E304" s="126" t="s">
        <v>2962</v>
      </c>
    </row>
    <row r="305" spans="1:5" ht="13.9" customHeight="1" x14ac:dyDescent="0.25">
      <c r="A305" s="129">
        <v>438</v>
      </c>
      <c r="B305" s="126" t="s">
        <v>3263</v>
      </c>
      <c r="C305" s="127">
        <v>2.1751</v>
      </c>
      <c r="D305" s="128">
        <f t="shared" si="4"/>
        <v>605.830603</v>
      </c>
      <c r="E305" s="126" t="s">
        <v>2962</v>
      </c>
    </row>
    <row r="306" spans="1:5" ht="13.9" customHeight="1" x14ac:dyDescent="0.25">
      <c r="A306" s="129">
        <v>439</v>
      </c>
      <c r="B306" s="126" t="s">
        <v>3264</v>
      </c>
      <c r="C306" s="127">
        <v>5.4832999999999998</v>
      </c>
      <c r="D306" s="128">
        <f t="shared" si="4"/>
        <v>1527.2635489999998</v>
      </c>
      <c r="E306" s="126" t="s">
        <v>2962</v>
      </c>
    </row>
    <row r="307" spans="1:5" ht="13.9" customHeight="1" x14ac:dyDescent="0.25">
      <c r="A307" s="129">
        <v>440</v>
      </c>
      <c r="B307" s="126" t="s">
        <v>3265</v>
      </c>
      <c r="C307" s="127">
        <v>5.9013</v>
      </c>
      <c r="D307" s="128">
        <f t="shared" si="4"/>
        <v>1643.6890889999997</v>
      </c>
      <c r="E307" s="126" t="s">
        <v>2962</v>
      </c>
    </row>
    <row r="308" spans="1:5" ht="13.9" customHeight="1" x14ac:dyDescent="0.25">
      <c r="A308" s="129">
        <v>441</v>
      </c>
      <c r="B308" s="126" t="s">
        <v>3266</v>
      </c>
      <c r="C308" s="127">
        <v>5.4774000000000003</v>
      </c>
      <c r="D308" s="128">
        <f t="shared" si="4"/>
        <v>1525.620222</v>
      </c>
      <c r="E308" s="126" t="s">
        <v>2964</v>
      </c>
    </row>
    <row r="309" spans="1:5" ht="13.9" customHeight="1" x14ac:dyDescent="0.25">
      <c r="A309" s="129">
        <v>443</v>
      </c>
      <c r="B309" s="126" t="s">
        <v>3267</v>
      </c>
      <c r="C309" s="127">
        <v>5.73</v>
      </c>
      <c r="D309" s="128">
        <f t="shared" si="4"/>
        <v>1595.9768999999999</v>
      </c>
      <c r="E309" s="126" t="s">
        <v>2962</v>
      </c>
    </row>
    <row r="310" spans="1:5" ht="13.9" customHeight="1" x14ac:dyDescent="0.25">
      <c r="A310" s="129">
        <v>444</v>
      </c>
      <c r="B310" s="126" t="s">
        <v>3268</v>
      </c>
      <c r="C310" s="127">
        <v>7.3715999999999999</v>
      </c>
      <c r="D310" s="128">
        <f t="shared" si="4"/>
        <v>2053.2117479999997</v>
      </c>
      <c r="E310" s="126" t="s">
        <v>2962</v>
      </c>
    </row>
    <row r="311" spans="1:5" ht="13.9" customHeight="1" x14ac:dyDescent="0.25">
      <c r="A311" s="129">
        <v>448</v>
      </c>
      <c r="B311" s="126" t="s">
        <v>3269</v>
      </c>
      <c r="C311" s="127">
        <v>0.2399</v>
      </c>
      <c r="D311" s="128">
        <f t="shared" si="4"/>
        <v>66.819346999999993</v>
      </c>
      <c r="E311" s="126" t="s">
        <v>2964</v>
      </c>
    </row>
    <row r="312" spans="1:5" ht="13.9" customHeight="1" x14ac:dyDescent="0.25">
      <c r="A312" s="129">
        <v>449</v>
      </c>
      <c r="B312" s="126" t="s">
        <v>3270</v>
      </c>
      <c r="C312" s="127">
        <v>0.49909999999999999</v>
      </c>
      <c r="D312" s="128">
        <f t="shared" si="4"/>
        <v>139.01432299999999</v>
      </c>
      <c r="E312" s="126" t="s">
        <v>2964</v>
      </c>
    </row>
    <row r="313" spans="1:5" ht="13.9" customHeight="1" x14ac:dyDescent="0.25">
      <c r="A313" s="129">
        <v>450</v>
      </c>
      <c r="B313" s="126" t="s">
        <v>3271</v>
      </c>
      <c r="C313" s="127">
        <v>3.8279999999999998</v>
      </c>
      <c r="D313" s="128">
        <f t="shared" si="4"/>
        <v>1066.2128399999999</v>
      </c>
      <c r="E313" s="126" t="s">
        <v>2964</v>
      </c>
    </row>
    <row r="314" spans="1:5" ht="13.9" customHeight="1" x14ac:dyDescent="0.25">
      <c r="A314" s="129">
        <v>451</v>
      </c>
      <c r="B314" s="126" t="s">
        <v>3272</v>
      </c>
      <c r="C314" s="127">
        <v>0.13969999999999999</v>
      </c>
      <c r="D314" s="128">
        <f t="shared" si="4"/>
        <v>38.910640999999991</v>
      </c>
      <c r="E314" s="126" t="s">
        <v>2964</v>
      </c>
    </row>
    <row r="315" spans="1:5" ht="13.9" customHeight="1" x14ac:dyDescent="0.25">
      <c r="A315" s="129">
        <v>452</v>
      </c>
      <c r="B315" s="126" t="s">
        <v>3273</v>
      </c>
      <c r="C315" s="127">
        <v>0</v>
      </c>
      <c r="D315" s="128">
        <f t="shared" si="4"/>
        <v>0</v>
      </c>
      <c r="E315" s="126" t="s">
        <v>3274</v>
      </c>
    </row>
    <row r="316" spans="1:5" ht="13.9" customHeight="1" x14ac:dyDescent="0.25">
      <c r="A316" s="129">
        <v>453</v>
      </c>
      <c r="B316" s="126" t="s">
        <v>3275</v>
      </c>
      <c r="C316" s="127">
        <v>0</v>
      </c>
      <c r="D316" s="128">
        <f t="shared" si="4"/>
        <v>0</v>
      </c>
      <c r="E316" s="126" t="s">
        <v>3274</v>
      </c>
    </row>
    <row r="317" spans="1:5" ht="13.9" customHeight="1" x14ac:dyDescent="0.25">
      <c r="A317" s="129">
        <v>454</v>
      </c>
      <c r="B317" s="126" t="s">
        <v>3276</v>
      </c>
      <c r="C317" s="127">
        <v>0</v>
      </c>
      <c r="D317" s="128">
        <f t="shared" si="4"/>
        <v>0</v>
      </c>
      <c r="E317" s="126" t="s">
        <v>3274</v>
      </c>
    </row>
    <row r="318" spans="1:5" ht="13.9" customHeight="1" x14ac:dyDescent="0.25">
      <c r="A318" s="129">
        <v>455</v>
      </c>
      <c r="B318" s="126" t="s">
        <v>3277</v>
      </c>
      <c r="C318" s="127">
        <v>2.1030000000000002</v>
      </c>
      <c r="D318" s="128">
        <f t="shared" si="4"/>
        <v>585.74859000000004</v>
      </c>
      <c r="E318" s="126" t="s">
        <v>3274</v>
      </c>
    </row>
    <row r="319" spans="1:5" ht="13.9" customHeight="1" x14ac:dyDescent="0.25">
      <c r="A319" s="129">
        <v>456</v>
      </c>
      <c r="B319" s="126" t="s">
        <v>3278</v>
      </c>
      <c r="C319" s="127">
        <v>0</v>
      </c>
      <c r="D319" s="128">
        <f t="shared" si="4"/>
        <v>0</v>
      </c>
      <c r="E319" s="126" t="s">
        <v>3274</v>
      </c>
    </row>
    <row r="320" spans="1:5" ht="13.9" customHeight="1" x14ac:dyDescent="0.25">
      <c r="A320" s="129">
        <v>457</v>
      </c>
      <c r="B320" s="126" t="s">
        <v>3279</v>
      </c>
      <c r="C320" s="127">
        <v>2.47E-2</v>
      </c>
      <c r="D320" s="128">
        <f t="shared" si="4"/>
        <v>6.8796909999999993</v>
      </c>
      <c r="E320" s="126" t="s">
        <v>2964</v>
      </c>
    </row>
    <row r="321" spans="1:5" ht="13.9" customHeight="1" x14ac:dyDescent="0.25">
      <c r="A321" s="129">
        <v>458</v>
      </c>
      <c r="B321" s="126" t="s">
        <v>3280</v>
      </c>
      <c r="C321" s="127">
        <v>0.14380000000000001</v>
      </c>
      <c r="D321" s="128">
        <f t="shared" si="4"/>
        <v>40.052613999999998</v>
      </c>
      <c r="E321" s="126" t="s">
        <v>2962</v>
      </c>
    </row>
    <row r="322" spans="1:5" ht="13.9" customHeight="1" x14ac:dyDescent="0.25">
      <c r="A322" s="129">
        <v>459</v>
      </c>
      <c r="B322" s="126" t="s">
        <v>3281</v>
      </c>
      <c r="C322" s="127">
        <v>0.51149999999999995</v>
      </c>
      <c r="D322" s="128">
        <f t="shared" si="4"/>
        <v>142.46809499999998</v>
      </c>
      <c r="E322" s="126" t="s">
        <v>2962</v>
      </c>
    </row>
    <row r="323" spans="1:5" ht="13.9" customHeight="1" x14ac:dyDescent="0.25">
      <c r="A323" s="129">
        <v>460</v>
      </c>
      <c r="B323" s="126" t="s">
        <v>3282</v>
      </c>
      <c r="C323" s="127">
        <v>3.8307000000000002</v>
      </c>
      <c r="D323" s="128">
        <f t="shared" si="4"/>
        <v>1066.9648709999999</v>
      </c>
      <c r="E323" s="126" t="s">
        <v>2964</v>
      </c>
    </row>
    <row r="324" spans="1:5" ht="13.9" customHeight="1" x14ac:dyDescent="0.25">
      <c r="A324" s="129">
        <v>461</v>
      </c>
      <c r="B324" s="126" t="s">
        <v>3283</v>
      </c>
      <c r="C324" s="127">
        <v>6.8913000000000002</v>
      </c>
      <c r="D324" s="128">
        <f t="shared" si="4"/>
        <v>1919.4337889999999</v>
      </c>
      <c r="E324" s="126" t="s">
        <v>2962</v>
      </c>
    </row>
    <row r="325" spans="1:5" ht="13.9" customHeight="1" x14ac:dyDescent="0.25">
      <c r="A325" s="129">
        <v>462</v>
      </c>
      <c r="B325" s="126" t="s">
        <v>3284</v>
      </c>
      <c r="C325" s="127">
        <v>7.9759000000000002</v>
      </c>
      <c r="D325" s="128">
        <f t="shared" ref="D325:D388" si="5">C325*$D$3</f>
        <v>2221.527427</v>
      </c>
      <c r="E325" s="126" t="s">
        <v>2962</v>
      </c>
    </row>
    <row r="326" spans="1:5" ht="13.9" customHeight="1" x14ac:dyDescent="0.25">
      <c r="A326" s="129">
        <v>463</v>
      </c>
      <c r="B326" s="126" t="s">
        <v>3285</v>
      </c>
      <c r="C326" s="127">
        <v>13.235900000000001</v>
      </c>
      <c r="D326" s="128">
        <f t="shared" si="5"/>
        <v>3686.5952269999998</v>
      </c>
      <c r="E326" s="126" t="s">
        <v>2962</v>
      </c>
    </row>
    <row r="327" spans="1:5" ht="13.9" customHeight="1" x14ac:dyDescent="0.25">
      <c r="A327" s="129">
        <v>464</v>
      </c>
      <c r="B327" s="126" t="s">
        <v>3286</v>
      </c>
      <c r="C327" s="127">
        <v>25.269100000000002</v>
      </c>
      <c r="D327" s="128">
        <f t="shared" si="5"/>
        <v>7038.2024229999997</v>
      </c>
      <c r="E327" s="126" t="s">
        <v>2962</v>
      </c>
    </row>
    <row r="328" spans="1:5" ht="13.9" customHeight="1" x14ac:dyDescent="0.25">
      <c r="A328" s="129">
        <v>465</v>
      </c>
      <c r="B328" s="126" t="s">
        <v>3287</v>
      </c>
      <c r="C328" s="127">
        <v>54.237400000000001</v>
      </c>
      <c r="D328" s="128">
        <f t="shared" si="5"/>
        <v>15106.743021999999</v>
      </c>
      <c r="E328" s="126" t="s">
        <v>2962</v>
      </c>
    </row>
    <row r="329" spans="1:5" ht="13.9" customHeight="1" x14ac:dyDescent="0.25">
      <c r="A329" s="129">
        <v>470</v>
      </c>
      <c r="B329" s="126" t="s">
        <v>3288</v>
      </c>
      <c r="C329" s="127">
        <v>0.52590000000000003</v>
      </c>
      <c r="D329" s="128">
        <f t="shared" si="5"/>
        <v>146.478927</v>
      </c>
      <c r="E329" s="126" t="s">
        <v>2962</v>
      </c>
    </row>
    <row r="330" spans="1:5" ht="13.9" customHeight="1" x14ac:dyDescent="0.25">
      <c r="A330" s="129">
        <v>471</v>
      </c>
      <c r="B330" s="126" t="s">
        <v>3289</v>
      </c>
      <c r="C330" s="127">
        <v>0.59089999999999998</v>
      </c>
      <c r="D330" s="128">
        <f t="shared" si="5"/>
        <v>164.58337699999998</v>
      </c>
      <c r="E330" s="126" t="s">
        <v>2962</v>
      </c>
    </row>
    <row r="331" spans="1:5" ht="13.9" customHeight="1" x14ac:dyDescent="0.25">
      <c r="A331" s="129">
        <v>472</v>
      </c>
      <c r="B331" s="126" t="s">
        <v>3290</v>
      </c>
      <c r="C331" s="127">
        <v>0.62649999999999995</v>
      </c>
      <c r="D331" s="128">
        <f t="shared" si="5"/>
        <v>174.49904499999997</v>
      </c>
      <c r="E331" s="126" t="s">
        <v>2964</v>
      </c>
    </row>
    <row r="332" spans="1:5" ht="13.9" customHeight="1" x14ac:dyDescent="0.25">
      <c r="A332" s="129">
        <v>473</v>
      </c>
      <c r="B332" s="126" t="s">
        <v>3291</v>
      </c>
      <c r="C332" s="127">
        <v>0.46789999999999998</v>
      </c>
      <c r="D332" s="128">
        <f t="shared" si="5"/>
        <v>130.32418699999999</v>
      </c>
      <c r="E332" s="126" t="s">
        <v>2964</v>
      </c>
    </row>
    <row r="333" spans="1:5" ht="13.9" customHeight="1" x14ac:dyDescent="0.25">
      <c r="A333" s="129">
        <v>474</v>
      </c>
      <c r="B333" s="126" t="s">
        <v>3292</v>
      </c>
      <c r="C333" s="127">
        <v>1.2444</v>
      </c>
      <c r="D333" s="128">
        <f t="shared" si="5"/>
        <v>346.60273199999995</v>
      </c>
      <c r="E333" s="126" t="s">
        <v>2962</v>
      </c>
    </row>
    <row r="334" spans="1:5" ht="13.9" customHeight="1" x14ac:dyDescent="0.25">
      <c r="A334" s="129">
        <v>475</v>
      </c>
      <c r="B334" s="126" t="s">
        <v>3293</v>
      </c>
      <c r="C334" s="127">
        <v>0.86970000000000003</v>
      </c>
      <c r="D334" s="128">
        <f t="shared" si="5"/>
        <v>242.23754099999999</v>
      </c>
      <c r="E334" s="126" t="s">
        <v>2964</v>
      </c>
    </row>
    <row r="335" spans="1:5" ht="13.9" customHeight="1" x14ac:dyDescent="0.25">
      <c r="A335" s="129">
        <v>476</v>
      </c>
      <c r="B335" s="126" t="s">
        <v>3294</v>
      </c>
      <c r="C335" s="127">
        <v>1.0922000000000001</v>
      </c>
      <c r="D335" s="128">
        <f t="shared" si="5"/>
        <v>304.210466</v>
      </c>
      <c r="E335" s="126" t="s">
        <v>2964</v>
      </c>
    </row>
    <row r="336" spans="1:5" ht="13.9" customHeight="1" x14ac:dyDescent="0.25">
      <c r="A336" s="129">
        <v>477</v>
      </c>
      <c r="B336" s="126" t="s">
        <v>3295</v>
      </c>
      <c r="C336" s="127">
        <v>2.4746000000000001</v>
      </c>
      <c r="D336" s="128">
        <f t="shared" si="5"/>
        <v>689.25033799999994</v>
      </c>
      <c r="E336" s="126" t="s">
        <v>2964</v>
      </c>
    </row>
    <row r="337" spans="1:5" ht="13.9" customHeight="1" x14ac:dyDescent="0.25">
      <c r="A337" s="129">
        <v>478</v>
      </c>
      <c r="B337" s="126" t="s">
        <v>3296</v>
      </c>
      <c r="C337" s="127">
        <v>0.54090000000000005</v>
      </c>
      <c r="D337" s="128">
        <f t="shared" si="5"/>
        <v>150.65687700000001</v>
      </c>
      <c r="E337" s="126" t="s">
        <v>2964</v>
      </c>
    </row>
    <row r="338" spans="1:5" ht="13.9" customHeight="1" x14ac:dyDescent="0.25">
      <c r="A338" s="129">
        <v>479</v>
      </c>
      <c r="B338" s="126" t="s">
        <v>3297</v>
      </c>
      <c r="C338" s="127">
        <v>0.89280000000000004</v>
      </c>
      <c r="D338" s="128">
        <f t="shared" si="5"/>
        <v>248.671584</v>
      </c>
      <c r="E338" s="126" t="s">
        <v>2964</v>
      </c>
    </row>
    <row r="339" spans="1:5" ht="13.9" customHeight="1" x14ac:dyDescent="0.25">
      <c r="A339" s="129">
        <v>480</v>
      </c>
      <c r="B339" s="126" t="s">
        <v>3298</v>
      </c>
      <c r="C339" s="127">
        <v>0.42870000000000003</v>
      </c>
      <c r="D339" s="128">
        <f t="shared" si="5"/>
        <v>119.405811</v>
      </c>
      <c r="E339" s="126" t="s">
        <v>2964</v>
      </c>
    </row>
    <row r="340" spans="1:5" ht="13.9" customHeight="1" x14ac:dyDescent="0.25">
      <c r="A340" s="129">
        <v>481</v>
      </c>
      <c r="B340" s="126" t="s">
        <v>3299</v>
      </c>
      <c r="C340" s="127">
        <v>2.4224999999999999</v>
      </c>
      <c r="D340" s="128">
        <f t="shared" si="5"/>
        <v>674.73892499999988</v>
      </c>
      <c r="E340" s="126" t="s">
        <v>2964</v>
      </c>
    </row>
    <row r="341" spans="1:5" ht="13.9" customHeight="1" x14ac:dyDescent="0.25">
      <c r="A341" s="129">
        <v>482</v>
      </c>
      <c r="B341" s="126" t="s">
        <v>3300</v>
      </c>
      <c r="C341" s="127">
        <v>19.9236</v>
      </c>
      <c r="D341" s="128">
        <f t="shared" si="5"/>
        <v>5549.3203079999994</v>
      </c>
      <c r="E341" s="126" t="s">
        <v>2964</v>
      </c>
    </row>
    <row r="342" spans="1:5" ht="13.9" customHeight="1" x14ac:dyDescent="0.25">
      <c r="A342" s="129">
        <v>483</v>
      </c>
      <c r="B342" s="126" t="s">
        <v>3301</v>
      </c>
      <c r="C342" s="127">
        <v>0.53110000000000002</v>
      </c>
      <c r="D342" s="128">
        <f t="shared" si="5"/>
        <v>147.92728299999999</v>
      </c>
      <c r="E342" s="126" t="s">
        <v>2964</v>
      </c>
    </row>
    <row r="343" spans="1:5" ht="13.9" customHeight="1" x14ac:dyDescent="0.25">
      <c r="A343" s="129">
        <v>484</v>
      </c>
      <c r="B343" s="126" t="s">
        <v>3302</v>
      </c>
      <c r="C343" s="127">
        <v>1.6521999999999999</v>
      </c>
      <c r="D343" s="128">
        <f t="shared" si="5"/>
        <v>460.18726599999991</v>
      </c>
      <c r="E343" s="126" t="s">
        <v>2964</v>
      </c>
    </row>
    <row r="344" spans="1:5" ht="13.9" customHeight="1" x14ac:dyDescent="0.25">
      <c r="A344" s="129">
        <v>485</v>
      </c>
      <c r="B344" s="126" t="s">
        <v>3303</v>
      </c>
      <c r="C344" s="127">
        <v>10.2521</v>
      </c>
      <c r="D344" s="128">
        <f t="shared" si="5"/>
        <v>2855.517413</v>
      </c>
      <c r="E344" s="126" t="s">
        <v>2964</v>
      </c>
    </row>
    <row r="345" spans="1:5" ht="13.9" customHeight="1" x14ac:dyDescent="0.25">
      <c r="A345" s="129">
        <v>486</v>
      </c>
      <c r="B345" s="126" t="s">
        <v>3304</v>
      </c>
      <c r="C345" s="127">
        <v>2.7400000000000001E-2</v>
      </c>
      <c r="D345" s="128">
        <f t="shared" si="5"/>
        <v>7.6317219999999999</v>
      </c>
      <c r="E345" s="126" t="s">
        <v>2964</v>
      </c>
    </row>
    <row r="346" spans="1:5" ht="13.9" customHeight="1" x14ac:dyDescent="0.25">
      <c r="A346" s="129">
        <v>487</v>
      </c>
      <c r="B346" s="126" t="s">
        <v>3305</v>
      </c>
      <c r="C346" s="127">
        <v>0.33979999999999999</v>
      </c>
      <c r="D346" s="128">
        <f t="shared" si="5"/>
        <v>94.644493999999995</v>
      </c>
      <c r="E346" s="126" t="s">
        <v>2962</v>
      </c>
    </row>
    <row r="347" spans="1:5" ht="13.9" customHeight="1" x14ac:dyDescent="0.25">
      <c r="A347" s="129">
        <v>488</v>
      </c>
      <c r="B347" s="126" t="s">
        <v>3306</v>
      </c>
      <c r="C347" s="127">
        <v>0.17699999999999999</v>
      </c>
      <c r="D347" s="128">
        <f t="shared" si="5"/>
        <v>49.299809999999994</v>
      </c>
      <c r="E347" s="126" t="s">
        <v>2964</v>
      </c>
    </row>
    <row r="348" spans="1:5" ht="13.9" customHeight="1" x14ac:dyDescent="0.25">
      <c r="A348" s="129">
        <v>489</v>
      </c>
      <c r="B348" s="126" t="s">
        <v>3307</v>
      </c>
      <c r="C348" s="127">
        <v>0.65759999999999996</v>
      </c>
      <c r="D348" s="128">
        <f t="shared" si="5"/>
        <v>183.16132799999997</v>
      </c>
      <c r="E348" s="126" t="s">
        <v>2962</v>
      </c>
    </row>
    <row r="349" spans="1:5" ht="13.9" customHeight="1" x14ac:dyDescent="0.25">
      <c r="A349" s="129">
        <v>490</v>
      </c>
      <c r="B349" s="126" t="s">
        <v>3308</v>
      </c>
      <c r="C349" s="127">
        <v>0</v>
      </c>
      <c r="D349" s="128">
        <f t="shared" si="5"/>
        <v>0</v>
      </c>
      <c r="E349" s="126" t="s">
        <v>2964</v>
      </c>
    </row>
    <row r="350" spans="1:5" ht="13.9" customHeight="1" x14ac:dyDescent="0.25">
      <c r="A350" s="129">
        <v>491</v>
      </c>
      <c r="B350" s="126" t="s">
        <v>3309</v>
      </c>
      <c r="C350" s="127">
        <v>0</v>
      </c>
      <c r="D350" s="128">
        <f t="shared" si="5"/>
        <v>0</v>
      </c>
      <c r="E350" s="126" t="s">
        <v>2964</v>
      </c>
    </row>
    <row r="351" spans="1:5" ht="13.9" customHeight="1" x14ac:dyDescent="0.25">
      <c r="A351" s="129">
        <v>492</v>
      </c>
      <c r="B351" s="126" t="s">
        <v>3310</v>
      </c>
      <c r="C351" s="127">
        <v>0</v>
      </c>
      <c r="D351" s="128">
        <f t="shared" si="5"/>
        <v>0</v>
      </c>
      <c r="E351" s="126" t="s">
        <v>2964</v>
      </c>
    </row>
    <row r="352" spans="1:5" ht="13.9" customHeight="1" x14ac:dyDescent="0.25">
      <c r="A352" s="129">
        <v>495</v>
      </c>
      <c r="B352" s="126" t="s">
        <v>3311</v>
      </c>
      <c r="C352" s="127">
        <v>1.7364999999999999</v>
      </c>
      <c r="D352" s="128">
        <f t="shared" si="5"/>
        <v>483.66734499999995</v>
      </c>
      <c r="E352" s="126" t="s">
        <v>2962</v>
      </c>
    </row>
    <row r="353" spans="1:5" ht="13.9" customHeight="1" x14ac:dyDescent="0.25">
      <c r="A353" s="129">
        <v>496</v>
      </c>
      <c r="B353" s="126" t="s">
        <v>3312</v>
      </c>
      <c r="C353" s="127">
        <v>1.5589</v>
      </c>
      <c r="D353" s="128">
        <f t="shared" si="5"/>
        <v>434.20041699999996</v>
      </c>
      <c r="E353" s="126" t="s">
        <v>2962</v>
      </c>
    </row>
    <row r="354" spans="1:5" ht="13.9" customHeight="1" x14ac:dyDescent="0.25">
      <c r="A354" s="129">
        <v>500</v>
      </c>
      <c r="B354" s="126" t="s">
        <v>3313</v>
      </c>
      <c r="C354" s="127">
        <v>0.14899999999999999</v>
      </c>
      <c r="D354" s="128">
        <f t="shared" si="5"/>
        <v>41.500969999999995</v>
      </c>
      <c r="E354" s="126" t="s">
        <v>2964</v>
      </c>
    </row>
    <row r="355" spans="1:5" ht="13.9" customHeight="1" x14ac:dyDescent="0.25">
      <c r="A355" s="129">
        <v>501</v>
      </c>
      <c r="B355" s="126" t="s">
        <v>3314</v>
      </c>
      <c r="C355" s="127">
        <v>0.14899999999999999</v>
      </c>
      <c r="D355" s="128">
        <f t="shared" si="5"/>
        <v>41.500969999999995</v>
      </c>
      <c r="E355" s="126" t="s">
        <v>2964</v>
      </c>
    </row>
    <row r="356" spans="1:5" ht="13.9" customHeight="1" x14ac:dyDescent="0.25">
      <c r="A356" s="129">
        <v>502</v>
      </c>
      <c r="B356" s="126" t="s">
        <v>3315</v>
      </c>
      <c r="C356" s="127">
        <v>0.14899999999999999</v>
      </c>
      <c r="D356" s="128">
        <f t="shared" si="5"/>
        <v>41.500969999999995</v>
      </c>
      <c r="E356" s="126" t="s">
        <v>2964</v>
      </c>
    </row>
    <row r="357" spans="1:5" ht="13.9" customHeight="1" x14ac:dyDescent="0.25">
      <c r="A357" s="129">
        <v>510</v>
      </c>
      <c r="B357" s="126" t="s">
        <v>3316</v>
      </c>
      <c r="C357" s="127">
        <v>0.90639999999999998</v>
      </c>
      <c r="D357" s="128">
        <f t="shared" si="5"/>
        <v>252.45959199999996</v>
      </c>
      <c r="E357" s="126" t="s">
        <v>2962</v>
      </c>
    </row>
    <row r="358" spans="1:5" ht="13.9" customHeight="1" x14ac:dyDescent="0.25">
      <c r="A358" s="129">
        <v>520</v>
      </c>
      <c r="B358" s="126" t="s">
        <v>3317</v>
      </c>
      <c r="C358" s="127">
        <v>0.64029999999999998</v>
      </c>
      <c r="D358" s="128">
        <f t="shared" si="5"/>
        <v>178.34275899999997</v>
      </c>
      <c r="E358" s="126" t="s">
        <v>2964</v>
      </c>
    </row>
    <row r="359" spans="1:5" ht="13.9" customHeight="1" x14ac:dyDescent="0.25">
      <c r="A359" s="129">
        <v>521</v>
      </c>
      <c r="B359" s="126" t="s">
        <v>3318</v>
      </c>
      <c r="C359" s="127">
        <v>0.70130000000000003</v>
      </c>
      <c r="D359" s="128">
        <f t="shared" si="5"/>
        <v>195.333089</v>
      </c>
      <c r="E359" s="126" t="s">
        <v>2964</v>
      </c>
    </row>
    <row r="360" spans="1:5" ht="13.9" customHeight="1" x14ac:dyDescent="0.25">
      <c r="A360" s="129">
        <v>522</v>
      </c>
      <c r="B360" s="126" t="s">
        <v>3319</v>
      </c>
      <c r="C360" s="127">
        <v>0.49890000000000001</v>
      </c>
      <c r="D360" s="128">
        <f t="shared" si="5"/>
        <v>138.95861699999998</v>
      </c>
      <c r="E360" s="126" t="s">
        <v>2964</v>
      </c>
    </row>
    <row r="361" spans="1:5" ht="13.9" customHeight="1" x14ac:dyDescent="0.25">
      <c r="A361" s="129">
        <v>523</v>
      </c>
      <c r="B361" s="126" t="s">
        <v>3320</v>
      </c>
      <c r="C361" s="127">
        <v>0.59530000000000005</v>
      </c>
      <c r="D361" s="128">
        <f t="shared" si="5"/>
        <v>165.808909</v>
      </c>
      <c r="E361" s="126" t="s">
        <v>2964</v>
      </c>
    </row>
    <row r="362" spans="1:5" ht="13.9" customHeight="1" x14ac:dyDescent="0.25">
      <c r="A362" s="129">
        <v>524</v>
      </c>
      <c r="B362" s="126" t="s">
        <v>3321</v>
      </c>
      <c r="C362" s="127">
        <v>0.53190000000000004</v>
      </c>
      <c r="D362" s="128">
        <f t="shared" si="5"/>
        <v>148.15010699999999</v>
      </c>
      <c r="E362" s="126" t="s">
        <v>2964</v>
      </c>
    </row>
    <row r="363" spans="1:5" ht="13.9" customHeight="1" x14ac:dyDescent="0.25">
      <c r="A363" s="129">
        <v>525</v>
      </c>
      <c r="B363" s="126" t="s">
        <v>3322</v>
      </c>
      <c r="C363" s="127">
        <v>0.74870000000000003</v>
      </c>
      <c r="D363" s="128">
        <f t="shared" si="5"/>
        <v>208.53541099999998</v>
      </c>
      <c r="E363" s="126" t="s">
        <v>2962</v>
      </c>
    </row>
    <row r="364" spans="1:5" ht="13.9" customHeight="1" x14ac:dyDescent="0.25">
      <c r="A364" s="129">
        <v>526</v>
      </c>
      <c r="B364" s="126" t="s">
        <v>3323</v>
      </c>
      <c r="C364" s="127">
        <v>0.27410000000000001</v>
      </c>
      <c r="D364" s="128">
        <f t="shared" si="5"/>
        <v>76.345072999999999</v>
      </c>
      <c r="E364" s="126" t="s">
        <v>2964</v>
      </c>
    </row>
    <row r="365" spans="1:5" ht="13.9" customHeight="1" x14ac:dyDescent="0.25">
      <c r="A365" s="129">
        <v>527</v>
      </c>
      <c r="B365" s="126" t="s">
        <v>3324</v>
      </c>
      <c r="C365" s="127">
        <v>0.63739999999999997</v>
      </c>
      <c r="D365" s="128">
        <f t="shared" si="5"/>
        <v>177.53502199999997</v>
      </c>
      <c r="E365" s="126" t="s">
        <v>2962</v>
      </c>
    </row>
    <row r="366" spans="1:5" ht="13.9" customHeight="1" x14ac:dyDescent="0.25">
      <c r="A366" s="129">
        <v>528</v>
      </c>
      <c r="B366" s="126" t="s">
        <v>3325</v>
      </c>
      <c r="C366" s="127">
        <v>0.34810000000000002</v>
      </c>
      <c r="D366" s="128">
        <f t="shared" si="5"/>
        <v>96.956293000000002</v>
      </c>
      <c r="E366" s="126" t="s">
        <v>2964</v>
      </c>
    </row>
    <row r="367" spans="1:5" ht="13.9" customHeight="1" x14ac:dyDescent="0.25">
      <c r="A367" s="129">
        <v>529</v>
      </c>
      <c r="B367" s="126" t="s">
        <v>3326</v>
      </c>
      <c r="C367" s="127">
        <v>0.76659999999999995</v>
      </c>
      <c r="D367" s="128">
        <f t="shared" si="5"/>
        <v>213.52109799999997</v>
      </c>
      <c r="E367" s="126" t="s">
        <v>2962</v>
      </c>
    </row>
    <row r="368" spans="1:5" ht="13.9" customHeight="1" x14ac:dyDescent="0.25">
      <c r="A368" s="129">
        <v>530</v>
      </c>
      <c r="B368" s="126" t="s">
        <v>3327</v>
      </c>
      <c r="C368" s="133">
        <v>0.88170000000000004</v>
      </c>
      <c r="D368" s="128">
        <f t="shared" si="5"/>
        <v>245.57990099999998</v>
      </c>
      <c r="E368" s="126" t="s">
        <v>2962</v>
      </c>
    </row>
    <row r="369" spans="1:5" ht="13.9" customHeight="1" x14ac:dyDescent="0.25">
      <c r="A369" s="129">
        <v>531</v>
      </c>
      <c r="B369" s="126" t="s">
        <v>3328</v>
      </c>
      <c r="C369" s="133">
        <v>1.2199</v>
      </c>
      <c r="D369" s="128">
        <f t="shared" si="5"/>
        <v>339.77874699999995</v>
      </c>
      <c r="E369" s="126" t="s">
        <v>2962</v>
      </c>
    </row>
    <row r="370" spans="1:5" ht="13.9" customHeight="1" x14ac:dyDescent="0.25">
      <c r="A370" s="129">
        <v>532</v>
      </c>
      <c r="B370" s="126" t="s">
        <v>3329</v>
      </c>
      <c r="C370" s="133">
        <v>0.63790000000000002</v>
      </c>
      <c r="D370" s="128">
        <f t="shared" si="5"/>
        <v>177.67428699999999</v>
      </c>
      <c r="E370" s="126" t="s">
        <v>2962</v>
      </c>
    </row>
    <row r="371" spans="1:5" ht="13.9" customHeight="1" x14ac:dyDescent="0.25">
      <c r="A371" s="129">
        <v>533</v>
      </c>
      <c r="B371" s="126" t="s">
        <v>3330</v>
      </c>
      <c r="C371" s="133">
        <v>0.40050000000000002</v>
      </c>
      <c r="D371" s="128">
        <f t="shared" si="5"/>
        <v>111.551265</v>
      </c>
      <c r="E371" s="126" t="s">
        <v>2964</v>
      </c>
    </row>
    <row r="372" spans="1:5" ht="13.9" customHeight="1" x14ac:dyDescent="0.25">
      <c r="A372" s="129">
        <v>534</v>
      </c>
      <c r="B372" s="126" t="s">
        <v>3331</v>
      </c>
      <c r="C372" s="133">
        <v>0.46110000000000001</v>
      </c>
      <c r="D372" s="128">
        <f t="shared" si="5"/>
        <v>128.430183</v>
      </c>
      <c r="E372" s="126" t="s">
        <v>2964</v>
      </c>
    </row>
    <row r="373" spans="1:5" ht="13.9" customHeight="1" x14ac:dyDescent="0.25">
      <c r="A373" s="129">
        <v>535</v>
      </c>
      <c r="B373" s="126" t="s">
        <v>3332</v>
      </c>
      <c r="C373" s="133">
        <v>0.56359999999999999</v>
      </c>
      <c r="D373" s="128">
        <f t="shared" si="5"/>
        <v>156.97950799999998</v>
      </c>
      <c r="E373" s="126" t="s">
        <v>2964</v>
      </c>
    </row>
    <row r="374" spans="1:5" ht="13.9" customHeight="1" x14ac:dyDescent="0.25">
      <c r="A374" s="129">
        <v>536</v>
      </c>
      <c r="B374" s="126" t="s">
        <v>3333</v>
      </c>
      <c r="C374" s="133">
        <v>0.68289999999999995</v>
      </c>
      <c r="D374" s="128">
        <f t="shared" si="5"/>
        <v>190.20813699999997</v>
      </c>
      <c r="E374" s="126" t="s">
        <v>2964</v>
      </c>
    </row>
    <row r="375" spans="1:5" ht="13.9" customHeight="1" x14ac:dyDescent="0.25">
      <c r="A375" s="129">
        <v>550</v>
      </c>
      <c r="B375" s="126" t="s">
        <v>3334</v>
      </c>
      <c r="C375" s="133">
        <v>0.43090000000000001</v>
      </c>
      <c r="D375" s="128">
        <f t="shared" si="5"/>
        <v>120.01857699999999</v>
      </c>
      <c r="E375" s="126" t="s">
        <v>2964</v>
      </c>
    </row>
    <row r="376" spans="1:5" ht="13.9" customHeight="1" x14ac:dyDescent="0.25">
      <c r="A376" s="129">
        <v>551</v>
      </c>
      <c r="B376" s="126" t="s">
        <v>3335</v>
      </c>
      <c r="C376" s="133">
        <v>0.4138</v>
      </c>
      <c r="D376" s="128">
        <f t="shared" si="5"/>
        <v>115.25571399999998</v>
      </c>
      <c r="E376" s="126" t="s">
        <v>2964</v>
      </c>
    </row>
    <row r="377" spans="1:5" ht="13.9" customHeight="1" x14ac:dyDescent="0.25">
      <c r="A377" s="129">
        <v>552</v>
      </c>
      <c r="B377" s="126" t="s">
        <v>3336</v>
      </c>
      <c r="C377" s="133">
        <v>1.7830999999999999</v>
      </c>
      <c r="D377" s="128">
        <f t="shared" si="5"/>
        <v>496.64684299999993</v>
      </c>
      <c r="E377" s="126" t="s">
        <v>2962</v>
      </c>
    </row>
    <row r="378" spans="1:5" ht="13.9" customHeight="1" x14ac:dyDescent="0.25">
      <c r="A378" s="129">
        <v>553</v>
      </c>
      <c r="B378" s="126" t="s">
        <v>3337</v>
      </c>
      <c r="C378" s="133">
        <v>0.53239999999999998</v>
      </c>
      <c r="D378" s="128">
        <f t="shared" si="5"/>
        <v>148.28937199999999</v>
      </c>
      <c r="E378" s="126" t="s">
        <v>2962</v>
      </c>
    </row>
    <row r="379" spans="1:5" ht="13.9" customHeight="1" x14ac:dyDescent="0.25">
      <c r="A379" s="129">
        <v>554</v>
      </c>
      <c r="B379" s="126" t="s">
        <v>3338</v>
      </c>
      <c r="C379" s="133">
        <v>0.74229999999999996</v>
      </c>
      <c r="D379" s="128">
        <f t="shared" si="5"/>
        <v>206.75281899999996</v>
      </c>
      <c r="E379" s="126" t="s">
        <v>2962</v>
      </c>
    </row>
    <row r="380" spans="1:5" ht="13.9" customHeight="1" x14ac:dyDescent="0.25">
      <c r="A380" s="129">
        <v>555</v>
      </c>
      <c r="B380" s="126" t="s">
        <v>3339</v>
      </c>
      <c r="C380" s="133">
        <v>0.42009999999999997</v>
      </c>
      <c r="D380" s="128">
        <f t="shared" si="5"/>
        <v>117.01045299999998</v>
      </c>
      <c r="E380" s="126" t="s">
        <v>2962</v>
      </c>
    </row>
    <row r="381" spans="1:5" ht="13.9" customHeight="1" x14ac:dyDescent="0.25">
      <c r="A381" s="129">
        <v>560</v>
      </c>
      <c r="B381" s="126" t="s">
        <v>3340</v>
      </c>
      <c r="C381" s="133">
        <v>0.63980000000000004</v>
      </c>
      <c r="D381" s="128">
        <f t="shared" si="5"/>
        <v>178.20349400000001</v>
      </c>
      <c r="E381" s="126" t="s">
        <v>2964</v>
      </c>
    </row>
    <row r="382" spans="1:5" ht="13.9" customHeight="1" x14ac:dyDescent="0.25">
      <c r="A382" s="129">
        <v>561</v>
      </c>
      <c r="B382" s="126" t="s">
        <v>3341</v>
      </c>
      <c r="C382" s="133">
        <v>0.62129999999999996</v>
      </c>
      <c r="D382" s="128">
        <f t="shared" si="5"/>
        <v>173.05068899999998</v>
      </c>
      <c r="E382" s="126" t="s">
        <v>2962</v>
      </c>
    </row>
    <row r="383" spans="1:5" ht="13.9" customHeight="1" x14ac:dyDescent="0.25">
      <c r="A383" s="129">
        <v>562</v>
      </c>
      <c r="B383" s="126" t="s">
        <v>3342</v>
      </c>
      <c r="C383" s="133">
        <v>0.51290000000000002</v>
      </c>
      <c r="D383" s="128">
        <f t="shared" si="5"/>
        <v>142.858037</v>
      </c>
      <c r="E383" s="126" t="s">
        <v>2962</v>
      </c>
    </row>
    <row r="384" spans="1:5" ht="13.9" customHeight="1" x14ac:dyDescent="0.25">
      <c r="A384" s="129">
        <v>563</v>
      </c>
      <c r="B384" s="126" t="s">
        <v>3343</v>
      </c>
      <c r="C384" s="133">
        <v>0.54139999999999999</v>
      </c>
      <c r="D384" s="128">
        <f t="shared" si="5"/>
        <v>150.79614199999997</v>
      </c>
      <c r="E384" s="126" t="s">
        <v>2962</v>
      </c>
    </row>
    <row r="385" spans="1:5" ht="13.9" customHeight="1" x14ac:dyDescent="0.25">
      <c r="A385" s="129">
        <v>564</v>
      </c>
      <c r="B385" s="126" t="s">
        <v>3344</v>
      </c>
      <c r="C385" s="133">
        <v>0.51249999999999996</v>
      </c>
      <c r="D385" s="128">
        <f t="shared" si="5"/>
        <v>142.74662499999997</v>
      </c>
      <c r="E385" s="126" t="s">
        <v>2962</v>
      </c>
    </row>
    <row r="386" spans="1:5" ht="13.9" customHeight="1" x14ac:dyDescent="0.25">
      <c r="A386" s="129">
        <v>565</v>
      </c>
      <c r="B386" s="126" t="s">
        <v>3345</v>
      </c>
      <c r="C386" s="133">
        <v>0.55230000000000001</v>
      </c>
      <c r="D386" s="128">
        <f t="shared" si="5"/>
        <v>153.83211899999998</v>
      </c>
      <c r="E386" s="126" t="s">
        <v>2962</v>
      </c>
    </row>
    <row r="387" spans="1:5" ht="13.9" customHeight="1" x14ac:dyDescent="0.25">
      <c r="A387" s="129">
        <v>570</v>
      </c>
      <c r="B387" s="126" t="s">
        <v>3346</v>
      </c>
      <c r="C387" s="133">
        <v>0.78180000000000005</v>
      </c>
      <c r="D387" s="128">
        <f t="shared" si="5"/>
        <v>217.75475399999999</v>
      </c>
      <c r="E387" s="126" t="s">
        <v>2964</v>
      </c>
    </row>
    <row r="388" spans="1:5" ht="13.9" customHeight="1" x14ac:dyDescent="0.25">
      <c r="A388" s="129">
        <v>571</v>
      </c>
      <c r="B388" s="126" t="s">
        <v>3347</v>
      </c>
      <c r="C388" s="133">
        <v>0.71209999999999996</v>
      </c>
      <c r="D388" s="128">
        <f t="shared" si="5"/>
        <v>198.34121299999998</v>
      </c>
      <c r="E388" s="126" t="s">
        <v>2964</v>
      </c>
    </row>
    <row r="389" spans="1:5" ht="13.9" customHeight="1" x14ac:dyDescent="0.25">
      <c r="A389" s="129">
        <v>572</v>
      </c>
      <c r="B389" s="126" t="s">
        <v>3348</v>
      </c>
      <c r="C389" s="133">
        <v>0.75309999999999999</v>
      </c>
      <c r="D389" s="128">
        <f t="shared" ref="D389:D452" si="6">C389*$D$3</f>
        <v>209.76094299999997</v>
      </c>
      <c r="E389" s="126" t="s">
        <v>2962</v>
      </c>
    </row>
    <row r="390" spans="1:5" ht="13.9" customHeight="1" x14ac:dyDescent="0.25">
      <c r="A390" s="129">
        <v>573</v>
      </c>
      <c r="B390" s="126" t="s">
        <v>3349</v>
      </c>
      <c r="C390" s="133">
        <v>0.9083</v>
      </c>
      <c r="D390" s="128">
        <f t="shared" si="6"/>
        <v>252.98879899999997</v>
      </c>
      <c r="E390" s="126" t="s">
        <v>2962</v>
      </c>
    </row>
    <row r="391" spans="1:5" ht="13.9" customHeight="1" x14ac:dyDescent="0.25">
      <c r="A391" s="129">
        <v>574</v>
      </c>
      <c r="B391" s="126" t="s">
        <v>3350</v>
      </c>
      <c r="C391" s="133">
        <v>0.92320000000000002</v>
      </c>
      <c r="D391" s="128">
        <f t="shared" si="6"/>
        <v>257.13889599999999</v>
      </c>
      <c r="E391" s="126" t="s">
        <v>2962</v>
      </c>
    </row>
    <row r="392" spans="1:5" ht="13.9" customHeight="1" x14ac:dyDescent="0.25">
      <c r="A392" s="129">
        <v>575</v>
      </c>
      <c r="B392" s="126" t="s">
        <v>3351</v>
      </c>
      <c r="C392" s="133">
        <v>0.81269999999999998</v>
      </c>
      <c r="D392" s="128">
        <f t="shared" si="6"/>
        <v>226.36133099999998</v>
      </c>
      <c r="E392" s="126" t="s">
        <v>2962</v>
      </c>
    </row>
    <row r="393" spans="1:5" ht="13.9" customHeight="1" x14ac:dyDescent="0.25">
      <c r="A393" s="129">
        <v>576</v>
      </c>
      <c r="B393" s="126" t="s">
        <v>3352</v>
      </c>
      <c r="C393" s="133">
        <v>0.67500000000000004</v>
      </c>
      <c r="D393" s="128">
        <f t="shared" si="6"/>
        <v>188.00774999999999</v>
      </c>
      <c r="E393" s="126" t="s">
        <v>2962</v>
      </c>
    </row>
    <row r="394" spans="1:5" ht="13.9" customHeight="1" x14ac:dyDescent="0.25">
      <c r="A394" s="129">
        <v>577</v>
      </c>
      <c r="B394" s="126" t="s">
        <v>3353</v>
      </c>
      <c r="C394" s="133">
        <v>0.71809999999999996</v>
      </c>
      <c r="D394" s="128">
        <f t="shared" si="6"/>
        <v>200.01239299999997</v>
      </c>
      <c r="E394" s="126" t="s">
        <v>2964</v>
      </c>
    </row>
    <row r="395" spans="1:5" ht="13.9" customHeight="1" x14ac:dyDescent="0.25">
      <c r="A395" s="129">
        <v>578</v>
      </c>
      <c r="B395" s="126" t="s">
        <v>3354</v>
      </c>
      <c r="C395" s="133">
        <v>0.60660000000000003</v>
      </c>
      <c r="D395" s="128">
        <f t="shared" si="6"/>
        <v>168.956298</v>
      </c>
      <c r="E395" s="126" t="s">
        <v>2964</v>
      </c>
    </row>
    <row r="396" spans="1:5" ht="13.9" customHeight="1" x14ac:dyDescent="0.25">
      <c r="A396" s="129">
        <v>579</v>
      </c>
      <c r="B396" s="126" t="s">
        <v>3355</v>
      </c>
      <c r="C396" s="133">
        <v>0.66700000000000004</v>
      </c>
      <c r="D396" s="128">
        <f t="shared" si="6"/>
        <v>185.77950999999999</v>
      </c>
      <c r="E396" s="126" t="s">
        <v>2964</v>
      </c>
    </row>
    <row r="397" spans="1:5" ht="13.9" customHeight="1" x14ac:dyDescent="0.25">
      <c r="A397" s="129">
        <v>591</v>
      </c>
      <c r="B397" s="126" t="s">
        <v>3356</v>
      </c>
      <c r="C397" s="133">
        <v>1.4695</v>
      </c>
      <c r="D397" s="128">
        <f t="shared" si="6"/>
        <v>409.29983499999997</v>
      </c>
      <c r="E397" s="126" t="s">
        <v>2964</v>
      </c>
    </row>
    <row r="398" spans="1:5" ht="13.9" customHeight="1" x14ac:dyDescent="0.25">
      <c r="A398" s="129">
        <v>592</v>
      </c>
      <c r="B398" s="126" t="s">
        <v>3357</v>
      </c>
      <c r="C398" s="133">
        <v>0.62780000000000002</v>
      </c>
      <c r="D398" s="128">
        <f t="shared" si="6"/>
        <v>174.86113399999999</v>
      </c>
      <c r="E398" s="126" t="s">
        <v>2964</v>
      </c>
    </row>
    <row r="399" spans="1:5" ht="13.9" customHeight="1" x14ac:dyDescent="0.25">
      <c r="A399" s="129">
        <v>593</v>
      </c>
      <c r="B399" s="126" t="s">
        <v>3358</v>
      </c>
      <c r="C399" s="133">
        <v>0.63759999999999994</v>
      </c>
      <c r="D399" s="128">
        <f t="shared" si="6"/>
        <v>177.59072799999996</v>
      </c>
      <c r="E399" s="126" t="s">
        <v>2964</v>
      </c>
    </row>
    <row r="400" spans="1:5" ht="13.9" customHeight="1" x14ac:dyDescent="0.25">
      <c r="A400" s="129">
        <v>594</v>
      </c>
      <c r="B400" s="126" t="s">
        <v>3359</v>
      </c>
      <c r="C400" s="133">
        <v>0.6673</v>
      </c>
      <c r="D400" s="128">
        <f t="shared" si="6"/>
        <v>185.863069</v>
      </c>
      <c r="E400" s="126" t="s">
        <v>2964</v>
      </c>
    </row>
    <row r="401" spans="1:5" ht="13.9" customHeight="1" x14ac:dyDescent="0.25">
      <c r="A401" s="129">
        <v>595</v>
      </c>
      <c r="B401" s="126" t="s">
        <v>3360</v>
      </c>
      <c r="C401" s="133">
        <v>1.2701</v>
      </c>
      <c r="D401" s="128">
        <f t="shared" si="6"/>
        <v>353.76095299999997</v>
      </c>
      <c r="E401" s="126" t="s">
        <v>2964</v>
      </c>
    </row>
    <row r="402" spans="1:5" ht="13.9" customHeight="1" x14ac:dyDescent="0.25">
      <c r="A402" s="129">
        <v>596</v>
      </c>
      <c r="B402" s="126" t="s">
        <v>3361</v>
      </c>
      <c r="C402" s="133">
        <v>0.63580000000000003</v>
      </c>
      <c r="D402" s="128">
        <f t="shared" si="6"/>
        <v>177.08937399999999</v>
      </c>
      <c r="E402" s="126" t="s">
        <v>2964</v>
      </c>
    </row>
    <row r="403" spans="1:5" ht="13.9" customHeight="1" x14ac:dyDescent="0.25">
      <c r="A403" s="129">
        <v>597</v>
      </c>
      <c r="B403" s="126" t="s">
        <v>3362</v>
      </c>
      <c r="C403" s="133">
        <v>0.47849999999999998</v>
      </c>
      <c r="D403" s="128">
        <f t="shared" si="6"/>
        <v>133.27660499999999</v>
      </c>
      <c r="E403" s="126" t="s">
        <v>2964</v>
      </c>
    </row>
    <row r="404" spans="1:5" ht="13.9" customHeight="1" x14ac:dyDescent="0.25">
      <c r="A404" s="129">
        <v>598</v>
      </c>
      <c r="B404" s="126" t="s">
        <v>3363</v>
      </c>
      <c r="C404" s="133">
        <v>0.47070000000000001</v>
      </c>
      <c r="D404" s="128">
        <f t="shared" si="6"/>
        <v>131.10407099999998</v>
      </c>
      <c r="E404" s="126" t="s">
        <v>2964</v>
      </c>
    </row>
    <row r="405" spans="1:5" ht="13.9" customHeight="1" x14ac:dyDescent="0.25">
      <c r="A405" s="129">
        <v>599</v>
      </c>
      <c r="B405" s="126" t="s">
        <v>3364</v>
      </c>
      <c r="C405" s="133">
        <v>0.52949999999999997</v>
      </c>
      <c r="D405" s="128">
        <f t="shared" si="6"/>
        <v>147.48163499999998</v>
      </c>
      <c r="E405" s="126" t="s">
        <v>2962</v>
      </c>
    </row>
    <row r="406" spans="1:5" ht="13.9" customHeight="1" x14ac:dyDescent="0.25">
      <c r="A406" s="129">
        <v>600</v>
      </c>
      <c r="B406" s="126" t="s">
        <v>3365</v>
      </c>
      <c r="C406" s="133">
        <v>0.46389999999999998</v>
      </c>
      <c r="D406" s="128">
        <f t="shared" si="6"/>
        <v>129.21006699999998</v>
      </c>
      <c r="E406" s="126" t="s">
        <v>2964</v>
      </c>
    </row>
    <row r="407" spans="1:5" ht="13.9" customHeight="1" x14ac:dyDescent="0.25">
      <c r="A407" s="129">
        <v>601</v>
      </c>
      <c r="B407" s="126" t="s">
        <v>3366</v>
      </c>
      <c r="C407" s="133">
        <v>0.68359999999999999</v>
      </c>
      <c r="D407" s="128">
        <f t="shared" si="6"/>
        <v>190.40310799999997</v>
      </c>
      <c r="E407" s="126" t="s">
        <v>2962</v>
      </c>
    </row>
    <row r="408" spans="1:5" ht="13.9" customHeight="1" x14ac:dyDescent="0.25">
      <c r="A408" s="129">
        <v>602</v>
      </c>
      <c r="B408" s="126" t="s">
        <v>3367</v>
      </c>
      <c r="C408" s="133">
        <v>0.47449999999999998</v>
      </c>
      <c r="D408" s="128">
        <f t="shared" si="6"/>
        <v>132.16248499999998</v>
      </c>
      <c r="E408" s="126" t="s">
        <v>2964</v>
      </c>
    </row>
    <row r="409" spans="1:5" ht="13.9" customHeight="1" x14ac:dyDescent="0.25">
      <c r="A409" s="129">
        <v>603</v>
      </c>
      <c r="B409" s="126" t="s">
        <v>3368</v>
      </c>
      <c r="C409" s="133">
        <v>0.752</v>
      </c>
      <c r="D409" s="128">
        <f t="shared" si="6"/>
        <v>209.45455999999999</v>
      </c>
      <c r="E409" s="126" t="s">
        <v>2964</v>
      </c>
    </row>
    <row r="410" spans="1:5" ht="13.9" customHeight="1" x14ac:dyDescent="0.25">
      <c r="A410" s="129">
        <v>604</v>
      </c>
      <c r="B410" s="126" t="s">
        <v>3369</v>
      </c>
      <c r="C410" s="133">
        <v>0.90700000000000003</v>
      </c>
      <c r="D410" s="128">
        <f t="shared" si="6"/>
        <v>252.62670999999997</v>
      </c>
      <c r="E410" s="126" t="s">
        <v>2962</v>
      </c>
    </row>
    <row r="411" spans="1:5" ht="13.9" customHeight="1" x14ac:dyDescent="0.25">
      <c r="A411" s="129">
        <v>605</v>
      </c>
      <c r="B411" s="126" t="s">
        <v>3370</v>
      </c>
      <c r="C411" s="133">
        <v>0.83099999999999996</v>
      </c>
      <c r="D411" s="128">
        <f t="shared" si="6"/>
        <v>231.45842999999996</v>
      </c>
      <c r="E411" s="126" t="s">
        <v>2962</v>
      </c>
    </row>
    <row r="412" spans="1:5" ht="13.9" customHeight="1" x14ac:dyDescent="0.25">
      <c r="A412" s="129">
        <v>620</v>
      </c>
      <c r="B412" s="126" t="s">
        <v>3371</v>
      </c>
      <c r="C412" s="133">
        <v>0.78359999999999996</v>
      </c>
      <c r="D412" s="128">
        <f t="shared" si="6"/>
        <v>218.25610799999995</v>
      </c>
      <c r="E412" s="126" t="s">
        <v>2964</v>
      </c>
    </row>
    <row r="413" spans="1:5" ht="13.9" customHeight="1" x14ac:dyDescent="0.25">
      <c r="A413" s="129">
        <v>621</v>
      </c>
      <c r="B413" s="126" t="s">
        <v>3372</v>
      </c>
      <c r="C413" s="133">
        <v>0.73480000000000001</v>
      </c>
      <c r="D413" s="128">
        <f t="shared" si="6"/>
        <v>204.66384399999998</v>
      </c>
      <c r="E413" s="126" t="s">
        <v>2962</v>
      </c>
    </row>
    <row r="414" spans="1:5" ht="13.9" customHeight="1" x14ac:dyDescent="0.25">
      <c r="A414" s="129">
        <v>623</v>
      </c>
      <c r="B414" s="126" t="s">
        <v>3373</v>
      </c>
      <c r="C414" s="133">
        <v>0.62849999999999995</v>
      </c>
      <c r="D414" s="128">
        <f t="shared" si="6"/>
        <v>175.05610499999997</v>
      </c>
      <c r="E414" s="126" t="s">
        <v>2964</v>
      </c>
    </row>
    <row r="415" spans="1:5" ht="13.9" customHeight="1" x14ac:dyDescent="0.25">
      <c r="A415" s="129">
        <v>624</v>
      </c>
      <c r="B415" s="126" t="s">
        <v>3374</v>
      </c>
      <c r="C415" s="133">
        <v>0.67859999999999998</v>
      </c>
      <c r="D415" s="128">
        <f t="shared" si="6"/>
        <v>189.01045799999997</v>
      </c>
      <c r="E415" s="126" t="s">
        <v>2962</v>
      </c>
    </row>
    <row r="416" spans="1:5" ht="13.9" customHeight="1" x14ac:dyDescent="0.25">
      <c r="A416" s="129">
        <v>625</v>
      </c>
      <c r="B416" s="126" t="s">
        <v>3375</v>
      </c>
      <c r="C416" s="133">
        <v>0.75919999999999999</v>
      </c>
      <c r="D416" s="128">
        <f t="shared" si="6"/>
        <v>211.45997599999998</v>
      </c>
      <c r="E416" s="126" t="s">
        <v>2962</v>
      </c>
    </row>
    <row r="417" spans="1:5" ht="13.9" customHeight="1" x14ac:dyDescent="0.25">
      <c r="A417" s="129">
        <v>626</v>
      </c>
      <c r="B417" s="126" t="s">
        <v>3376</v>
      </c>
      <c r="C417" s="133">
        <v>0.50690000000000002</v>
      </c>
      <c r="D417" s="128">
        <f t="shared" si="6"/>
        <v>141.186857</v>
      </c>
      <c r="E417" s="126" t="s">
        <v>2964</v>
      </c>
    </row>
    <row r="418" spans="1:5" ht="13.9" customHeight="1" x14ac:dyDescent="0.25">
      <c r="A418" s="129">
        <v>627</v>
      </c>
      <c r="B418" s="126" t="s">
        <v>3377</v>
      </c>
      <c r="C418" s="133">
        <v>0.59489999999999998</v>
      </c>
      <c r="D418" s="128">
        <f t="shared" si="6"/>
        <v>165.69749699999997</v>
      </c>
      <c r="E418" s="126" t="s">
        <v>2962</v>
      </c>
    </row>
    <row r="419" spans="1:5" ht="13.9" customHeight="1" x14ac:dyDescent="0.25">
      <c r="A419" s="129">
        <v>628</v>
      </c>
      <c r="B419" s="126" t="s">
        <v>3378</v>
      </c>
      <c r="C419" s="133">
        <v>0.71250000000000002</v>
      </c>
      <c r="D419" s="128">
        <f t="shared" si="6"/>
        <v>198.45262499999998</v>
      </c>
      <c r="E419" s="126" t="s">
        <v>2962</v>
      </c>
    </row>
    <row r="420" spans="1:5" ht="13.9" customHeight="1" x14ac:dyDescent="0.25">
      <c r="A420" s="129">
        <v>629</v>
      </c>
      <c r="B420" s="126" t="s">
        <v>3379</v>
      </c>
      <c r="C420" s="133">
        <v>0.81830000000000003</v>
      </c>
      <c r="D420" s="128">
        <f t="shared" si="6"/>
        <v>227.921099</v>
      </c>
      <c r="E420" s="126" t="s">
        <v>2964</v>
      </c>
    </row>
    <row r="421" spans="1:5" ht="13.9" customHeight="1" x14ac:dyDescent="0.25">
      <c r="A421" s="129">
        <v>630</v>
      </c>
      <c r="B421" s="126" t="s">
        <v>3380</v>
      </c>
      <c r="C421" s="133">
        <v>0.73250000000000004</v>
      </c>
      <c r="D421" s="128">
        <f t="shared" si="6"/>
        <v>204.023225</v>
      </c>
      <c r="E421" s="126" t="s">
        <v>2962</v>
      </c>
    </row>
    <row r="422" spans="1:5" ht="13.9" customHeight="1" x14ac:dyDescent="0.25">
      <c r="A422" s="129">
        <v>631</v>
      </c>
      <c r="B422" s="126" t="s">
        <v>3381</v>
      </c>
      <c r="C422" s="133">
        <v>0.48070000000000002</v>
      </c>
      <c r="D422" s="128">
        <f t="shared" si="6"/>
        <v>133.88937099999998</v>
      </c>
      <c r="E422" s="126" t="s">
        <v>2962</v>
      </c>
    </row>
    <row r="423" spans="1:5" ht="13.9" customHeight="1" x14ac:dyDescent="0.25">
      <c r="A423" s="129">
        <v>632</v>
      </c>
      <c r="B423" s="126" t="s">
        <v>3382</v>
      </c>
      <c r="C423" s="133">
        <v>1.1316999999999999</v>
      </c>
      <c r="D423" s="128">
        <f t="shared" si="6"/>
        <v>315.21240099999994</v>
      </c>
      <c r="E423" s="126" t="s">
        <v>2964</v>
      </c>
    </row>
    <row r="424" spans="1:5" ht="13.9" customHeight="1" x14ac:dyDescent="0.25">
      <c r="A424" s="129">
        <v>633</v>
      </c>
      <c r="B424" s="126" t="s">
        <v>3383</v>
      </c>
      <c r="C424" s="133">
        <v>0.57420000000000004</v>
      </c>
      <c r="D424" s="128">
        <f t="shared" si="6"/>
        <v>159.931926</v>
      </c>
      <c r="E424" s="126" t="s">
        <v>2964</v>
      </c>
    </row>
    <row r="425" spans="1:5" ht="13.9" customHeight="1" x14ac:dyDescent="0.25">
      <c r="A425" s="129">
        <v>634</v>
      </c>
      <c r="B425" s="126" t="s">
        <v>3384</v>
      </c>
      <c r="C425" s="133">
        <v>0.8145</v>
      </c>
      <c r="D425" s="128">
        <f t="shared" si="6"/>
        <v>226.86268499999997</v>
      </c>
      <c r="E425" s="126" t="s">
        <v>2964</v>
      </c>
    </row>
    <row r="426" spans="1:5" ht="13.9" customHeight="1" x14ac:dyDescent="0.25">
      <c r="A426" s="129">
        <v>635</v>
      </c>
      <c r="B426" s="126" t="s">
        <v>3385</v>
      </c>
      <c r="C426" s="133">
        <v>0.67279999999999995</v>
      </c>
      <c r="D426" s="128">
        <f t="shared" si="6"/>
        <v>187.39498399999997</v>
      </c>
      <c r="E426" s="126" t="s">
        <v>2964</v>
      </c>
    </row>
    <row r="427" spans="1:5" ht="13.9" customHeight="1" x14ac:dyDescent="0.25">
      <c r="A427" s="129">
        <v>636</v>
      </c>
      <c r="B427" s="126" t="s">
        <v>3386</v>
      </c>
      <c r="C427" s="133">
        <v>0.6099</v>
      </c>
      <c r="D427" s="128">
        <f t="shared" si="6"/>
        <v>169.87544699999998</v>
      </c>
      <c r="E427" s="126" t="s">
        <v>2964</v>
      </c>
    </row>
    <row r="428" spans="1:5" ht="13.9" customHeight="1" x14ac:dyDescent="0.25">
      <c r="A428" s="129">
        <v>637</v>
      </c>
      <c r="B428" s="126" t="s">
        <v>3387</v>
      </c>
      <c r="C428" s="133">
        <v>0.58930000000000005</v>
      </c>
      <c r="D428" s="128">
        <f t="shared" si="6"/>
        <v>164.13772900000001</v>
      </c>
      <c r="E428" s="126" t="s">
        <v>2964</v>
      </c>
    </row>
    <row r="429" spans="1:5" ht="13.9" customHeight="1" x14ac:dyDescent="0.25">
      <c r="A429" s="129">
        <v>638</v>
      </c>
      <c r="B429" s="126" t="s">
        <v>3388</v>
      </c>
      <c r="C429" s="133">
        <v>0.73170000000000002</v>
      </c>
      <c r="D429" s="128">
        <f t="shared" si="6"/>
        <v>203.80040099999999</v>
      </c>
      <c r="E429" s="126" t="s">
        <v>2964</v>
      </c>
    </row>
    <row r="430" spans="1:5" ht="13.9" customHeight="1" x14ac:dyDescent="0.25">
      <c r="A430" s="129">
        <v>639</v>
      </c>
      <c r="B430" s="126" t="s">
        <v>3389</v>
      </c>
      <c r="C430" s="133">
        <v>0.56510000000000005</v>
      </c>
      <c r="D430" s="128">
        <f t="shared" si="6"/>
        <v>157.39730299999999</v>
      </c>
      <c r="E430" s="126" t="s">
        <v>2964</v>
      </c>
    </row>
    <row r="431" spans="1:5" ht="13.9" customHeight="1" x14ac:dyDescent="0.25">
      <c r="A431" s="129">
        <v>640</v>
      </c>
      <c r="B431" s="126" t="s">
        <v>3390</v>
      </c>
      <c r="C431" s="133">
        <v>0.62780000000000002</v>
      </c>
      <c r="D431" s="128">
        <f t="shared" si="6"/>
        <v>174.86113399999999</v>
      </c>
      <c r="E431" s="126" t="s">
        <v>2964</v>
      </c>
    </row>
    <row r="432" spans="1:5" ht="13.9" customHeight="1" x14ac:dyDescent="0.25">
      <c r="A432" s="129">
        <v>650</v>
      </c>
      <c r="B432" s="126" t="s">
        <v>3391</v>
      </c>
      <c r="C432" s="133">
        <v>1.1282000000000001</v>
      </c>
      <c r="D432" s="128">
        <f t="shared" si="6"/>
        <v>314.23754600000001</v>
      </c>
      <c r="E432" s="126" t="s">
        <v>2964</v>
      </c>
    </row>
    <row r="433" spans="1:5" ht="13.9" customHeight="1" x14ac:dyDescent="0.25">
      <c r="A433" s="129">
        <v>651</v>
      </c>
      <c r="B433" s="126" t="s">
        <v>3392</v>
      </c>
      <c r="C433" s="133">
        <v>0.57840000000000003</v>
      </c>
      <c r="D433" s="128">
        <f t="shared" si="6"/>
        <v>161.101752</v>
      </c>
      <c r="E433" s="126" t="s">
        <v>2964</v>
      </c>
    </row>
    <row r="434" spans="1:5" ht="13.9" customHeight="1" x14ac:dyDescent="0.25">
      <c r="A434" s="129">
        <v>652</v>
      </c>
      <c r="B434" s="126" t="s">
        <v>3393</v>
      </c>
      <c r="C434" s="133">
        <v>1.2159</v>
      </c>
      <c r="D434" s="128">
        <f t="shared" si="6"/>
        <v>338.66462699999994</v>
      </c>
      <c r="E434" s="126" t="s">
        <v>2962</v>
      </c>
    </row>
    <row r="435" spans="1:5" ht="13.9" customHeight="1" x14ac:dyDescent="0.25">
      <c r="A435" s="129">
        <v>653</v>
      </c>
      <c r="B435" s="126" t="s">
        <v>3394</v>
      </c>
      <c r="C435" s="133">
        <v>0.82410000000000005</v>
      </c>
      <c r="D435" s="128">
        <f t="shared" si="6"/>
        <v>229.536573</v>
      </c>
      <c r="E435" s="126" t="s">
        <v>2964</v>
      </c>
    </row>
    <row r="436" spans="1:5" ht="13.9" customHeight="1" x14ac:dyDescent="0.25">
      <c r="A436" s="129">
        <v>654</v>
      </c>
      <c r="B436" s="126" t="s">
        <v>3395</v>
      </c>
      <c r="C436" s="133">
        <v>0.64939999999999998</v>
      </c>
      <c r="D436" s="128">
        <f t="shared" si="6"/>
        <v>180.87738199999998</v>
      </c>
      <c r="E436" s="126" t="s">
        <v>2964</v>
      </c>
    </row>
    <row r="437" spans="1:5" ht="13.9" customHeight="1" x14ac:dyDescent="0.25">
      <c r="A437" s="129">
        <v>655</v>
      </c>
      <c r="B437" s="126" t="s">
        <v>3396</v>
      </c>
      <c r="C437" s="133">
        <v>0.52480000000000004</v>
      </c>
      <c r="D437" s="128">
        <f t="shared" si="6"/>
        <v>146.17254399999999</v>
      </c>
      <c r="E437" s="126" t="s">
        <v>2964</v>
      </c>
    </row>
    <row r="438" spans="1:5" ht="13.9" customHeight="1" x14ac:dyDescent="0.25">
      <c r="A438" s="129">
        <v>656</v>
      </c>
      <c r="B438" s="126" t="s">
        <v>3397</v>
      </c>
      <c r="C438" s="133">
        <v>0.79749999999999999</v>
      </c>
      <c r="D438" s="128">
        <f t="shared" si="6"/>
        <v>222.12767499999998</v>
      </c>
      <c r="E438" s="126" t="s">
        <v>2962</v>
      </c>
    </row>
    <row r="439" spans="1:5" ht="13.9" customHeight="1" x14ac:dyDescent="0.25">
      <c r="A439" s="129">
        <v>657</v>
      </c>
      <c r="B439" s="126" t="s">
        <v>3398</v>
      </c>
      <c r="C439" s="133">
        <v>0.70889999999999997</v>
      </c>
      <c r="D439" s="128">
        <f t="shared" si="6"/>
        <v>197.44991699999997</v>
      </c>
      <c r="E439" s="126" t="s">
        <v>2962</v>
      </c>
    </row>
    <row r="440" spans="1:5" ht="13.9" customHeight="1" x14ac:dyDescent="0.25">
      <c r="A440" s="129">
        <v>658</v>
      </c>
      <c r="B440" s="126" t="s">
        <v>3399</v>
      </c>
      <c r="C440" s="133">
        <v>0.64470000000000005</v>
      </c>
      <c r="D440" s="128">
        <f t="shared" si="6"/>
        <v>179.56829099999999</v>
      </c>
      <c r="E440" s="126" t="s">
        <v>2962</v>
      </c>
    </row>
    <row r="441" spans="1:5" ht="13.9" customHeight="1" x14ac:dyDescent="0.25">
      <c r="A441" s="129">
        <v>659</v>
      </c>
      <c r="B441" s="126" t="s">
        <v>3400</v>
      </c>
      <c r="C441" s="133">
        <v>1.0953999999999999</v>
      </c>
      <c r="D441" s="128">
        <f t="shared" si="6"/>
        <v>305.10176199999995</v>
      </c>
      <c r="E441" s="126" t="s">
        <v>2964</v>
      </c>
    </row>
    <row r="442" spans="1:5" ht="13.9" customHeight="1" x14ac:dyDescent="0.25">
      <c r="A442" s="129">
        <v>660</v>
      </c>
      <c r="B442" s="126" t="s">
        <v>3401</v>
      </c>
      <c r="C442" s="133">
        <v>0.48930000000000001</v>
      </c>
      <c r="D442" s="128">
        <f t="shared" si="6"/>
        <v>136.284729</v>
      </c>
      <c r="E442" s="126" t="s">
        <v>2964</v>
      </c>
    </row>
    <row r="443" spans="1:5" ht="13.9" customHeight="1" x14ac:dyDescent="0.25">
      <c r="A443" s="129">
        <v>661</v>
      </c>
      <c r="B443" s="126" t="s">
        <v>3402</v>
      </c>
      <c r="C443" s="133">
        <v>0.87170000000000003</v>
      </c>
      <c r="D443" s="128">
        <f t="shared" si="6"/>
        <v>242.79460099999997</v>
      </c>
      <c r="E443" s="126" t="s">
        <v>2962</v>
      </c>
    </row>
    <row r="444" spans="1:5" ht="13.9" customHeight="1" x14ac:dyDescent="0.25">
      <c r="A444" s="129">
        <v>662</v>
      </c>
      <c r="B444" s="126" t="s">
        <v>3403</v>
      </c>
      <c r="C444" s="133">
        <v>0.47849999999999998</v>
      </c>
      <c r="D444" s="128">
        <f t="shared" si="6"/>
        <v>133.27660499999999</v>
      </c>
      <c r="E444" s="126" t="s">
        <v>2964</v>
      </c>
    </row>
    <row r="445" spans="1:5" ht="13.9" customHeight="1" x14ac:dyDescent="0.25">
      <c r="A445" s="129">
        <v>663</v>
      </c>
      <c r="B445" s="126" t="s">
        <v>3404</v>
      </c>
      <c r="C445" s="133">
        <v>0.67349999999999999</v>
      </c>
      <c r="D445" s="128">
        <f t="shared" si="6"/>
        <v>187.58995499999997</v>
      </c>
      <c r="E445" s="126" t="s">
        <v>2962</v>
      </c>
    </row>
    <row r="446" spans="1:5" ht="13.9" customHeight="1" x14ac:dyDescent="0.25">
      <c r="A446" s="129">
        <v>670</v>
      </c>
      <c r="B446" s="126" t="s">
        <v>3405</v>
      </c>
      <c r="C446" s="133">
        <v>0.92530000000000001</v>
      </c>
      <c r="D446" s="128">
        <f t="shared" si="6"/>
        <v>257.72380899999996</v>
      </c>
      <c r="E446" s="126" t="s">
        <v>2964</v>
      </c>
    </row>
    <row r="447" spans="1:5" ht="13.9" customHeight="1" x14ac:dyDescent="0.25">
      <c r="A447" s="129">
        <v>671</v>
      </c>
      <c r="B447" s="126" t="s">
        <v>3406</v>
      </c>
      <c r="C447" s="133">
        <v>0.46200000000000002</v>
      </c>
      <c r="D447" s="128">
        <f t="shared" si="6"/>
        <v>128.68086</v>
      </c>
      <c r="E447" s="126" t="s">
        <v>2962</v>
      </c>
    </row>
    <row r="448" spans="1:5" ht="13.9" customHeight="1" x14ac:dyDescent="0.25">
      <c r="A448" s="129">
        <v>672</v>
      </c>
      <c r="B448" s="126" t="s">
        <v>3407</v>
      </c>
      <c r="C448" s="133">
        <v>0.67159999999999997</v>
      </c>
      <c r="D448" s="128">
        <f t="shared" si="6"/>
        <v>187.06074799999996</v>
      </c>
      <c r="E448" s="126" t="s">
        <v>2964</v>
      </c>
    </row>
    <row r="449" spans="1:5" ht="13.9" customHeight="1" x14ac:dyDescent="0.25">
      <c r="A449" s="129">
        <v>673</v>
      </c>
      <c r="B449" s="126" t="s">
        <v>3408</v>
      </c>
      <c r="C449" s="133">
        <v>0.62709999999999999</v>
      </c>
      <c r="D449" s="128">
        <f t="shared" si="6"/>
        <v>174.66616299999998</v>
      </c>
      <c r="E449" s="126" t="s">
        <v>2962</v>
      </c>
    </row>
    <row r="450" spans="1:5" ht="13.9" customHeight="1" x14ac:dyDescent="0.25">
      <c r="A450" s="129">
        <v>674</v>
      </c>
      <c r="B450" s="126" t="s">
        <v>3409</v>
      </c>
      <c r="C450" s="133">
        <v>0.8236</v>
      </c>
      <c r="D450" s="128">
        <f t="shared" si="6"/>
        <v>229.39730799999998</v>
      </c>
      <c r="E450" s="126" t="s">
        <v>2962</v>
      </c>
    </row>
    <row r="451" spans="1:5" ht="13.9" customHeight="1" x14ac:dyDescent="0.25">
      <c r="A451" s="129">
        <v>675</v>
      </c>
      <c r="B451" s="126" t="s">
        <v>3410</v>
      </c>
      <c r="C451" s="133">
        <v>0.45579999999999998</v>
      </c>
      <c r="D451" s="128">
        <f t="shared" si="6"/>
        <v>126.95397399999999</v>
      </c>
      <c r="E451" s="126" t="s">
        <v>2962</v>
      </c>
    </row>
    <row r="452" spans="1:5" ht="13.9" customHeight="1" x14ac:dyDescent="0.25">
      <c r="A452" s="129">
        <v>676</v>
      </c>
      <c r="B452" s="126" t="s">
        <v>3411</v>
      </c>
      <c r="C452" s="133">
        <v>0.99219999999999997</v>
      </c>
      <c r="D452" s="128">
        <f t="shared" si="6"/>
        <v>276.35746599999999</v>
      </c>
      <c r="E452" s="126" t="s">
        <v>2964</v>
      </c>
    </row>
    <row r="453" spans="1:5" ht="13.9" customHeight="1" x14ac:dyDescent="0.25">
      <c r="A453" s="129">
        <v>690</v>
      </c>
      <c r="B453" s="126" t="s">
        <v>3412</v>
      </c>
      <c r="C453" s="133">
        <v>0.44340000000000002</v>
      </c>
      <c r="D453" s="128">
        <f t="shared" ref="D453:D516" si="7">C453*$D$3</f>
        <v>123.50020199999999</v>
      </c>
      <c r="E453" s="126" t="s">
        <v>2962</v>
      </c>
    </row>
    <row r="454" spans="1:5" ht="13.9" customHeight="1" x14ac:dyDescent="0.25">
      <c r="A454" s="129">
        <v>691</v>
      </c>
      <c r="B454" s="126" t="s">
        <v>3413</v>
      </c>
      <c r="C454" s="133">
        <v>0.45579999999999998</v>
      </c>
      <c r="D454" s="128">
        <f t="shared" si="7"/>
        <v>126.95397399999999</v>
      </c>
      <c r="E454" s="126" t="s">
        <v>2964</v>
      </c>
    </row>
    <row r="455" spans="1:5" ht="13.9" customHeight="1" x14ac:dyDescent="0.25">
      <c r="A455" s="129">
        <v>692</v>
      </c>
      <c r="B455" s="126" t="s">
        <v>3414</v>
      </c>
      <c r="C455" s="133">
        <v>0.49259999999999998</v>
      </c>
      <c r="D455" s="128">
        <f t="shared" si="7"/>
        <v>137.20387799999997</v>
      </c>
      <c r="E455" s="126" t="s">
        <v>2964</v>
      </c>
    </row>
    <row r="456" spans="1:5" ht="13.9" customHeight="1" x14ac:dyDescent="0.25">
      <c r="A456" s="129">
        <v>693</v>
      </c>
      <c r="B456" s="126" t="s">
        <v>3415</v>
      </c>
      <c r="C456" s="133">
        <v>0.52129999999999999</v>
      </c>
      <c r="D456" s="128">
        <f t="shared" si="7"/>
        <v>145.19768899999997</v>
      </c>
      <c r="E456" s="126" t="s">
        <v>2964</v>
      </c>
    </row>
    <row r="457" spans="1:5" ht="13.9" customHeight="1" x14ac:dyDescent="0.25">
      <c r="A457" s="129">
        <v>694</v>
      </c>
      <c r="B457" s="126" t="s">
        <v>3416</v>
      </c>
      <c r="C457" s="133">
        <v>1.0398000000000001</v>
      </c>
      <c r="D457" s="128">
        <f t="shared" si="7"/>
        <v>289.61549400000001</v>
      </c>
      <c r="E457" s="126" t="s">
        <v>2962</v>
      </c>
    </row>
    <row r="458" spans="1:5" ht="13.9" customHeight="1" x14ac:dyDescent="0.25">
      <c r="A458" s="129">
        <v>695</v>
      </c>
      <c r="B458" s="126" t="s">
        <v>3417</v>
      </c>
      <c r="C458" s="133">
        <v>0.6542</v>
      </c>
      <c r="D458" s="128">
        <f t="shared" si="7"/>
        <v>182.21432599999997</v>
      </c>
      <c r="E458" s="126" t="s">
        <v>2964</v>
      </c>
    </row>
    <row r="459" spans="1:5" ht="13.9" customHeight="1" x14ac:dyDescent="0.25">
      <c r="A459" s="129">
        <v>710</v>
      </c>
      <c r="B459" s="126" t="s">
        <v>3418</v>
      </c>
      <c r="C459" s="133">
        <v>0.46339999999999998</v>
      </c>
      <c r="D459" s="128">
        <f t="shared" si="7"/>
        <v>129.07080199999999</v>
      </c>
      <c r="E459" s="126" t="s">
        <v>2964</v>
      </c>
    </row>
    <row r="460" spans="1:5" ht="13.9" customHeight="1" x14ac:dyDescent="0.25">
      <c r="A460" s="129">
        <v>711</v>
      </c>
      <c r="B460" s="126" t="s">
        <v>3419</v>
      </c>
      <c r="C460" s="133">
        <v>0.93359999999999999</v>
      </c>
      <c r="D460" s="128">
        <f t="shared" si="7"/>
        <v>260.03560799999997</v>
      </c>
      <c r="E460" s="126" t="s">
        <v>2964</v>
      </c>
    </row>
    <row r="461" spans="1:5" ht="13.9" customHeight="1" x14ac:dyDescent="0.25">
      <c r="A461" s="129">
        <v>712</v>
      </c>
      <c r="B461" s="126" t="s">
        <v>3420</v>
      </c>
      <c r="C461" s="133">
        <v>0.52329999999999999</v>
      </c>
      <c r="D461" s="128">
        <f t="shared" si="7"/>
        <v>145.75474899999998</v>
      </c>
      <c r="E461" s="126" t="s">
        <v>2964</v>
      </c>
    </row>
    <row r="462" spans="1:5" ht="13.9" customHeight="1" x14ac:dyDescent="0.25">
      <c r="A462" s="129">
        <v>713</v>
      </c>
      <c r="B462" s="126" t="s">
        <v>3421</v>
      </c>
      <c r="C462" s="133">
        <v>0.51929999999999998</v>
      </c>
      <c r="D462" s="128">
        <f t="shared" si="7"/>
        <v>144.64062899999999</v>
      </c>
      <c r="E462" s="126" t="s">
        <v>2964</v>
      </c>
    </row>
    <row r="463" spans="1:5" ht="13.9" customHeight="1" x14ac:dyDescent="0.25">
      <c r="A463" s="129">
        <v>714</v>
      </c>
      <c r="B463" s="126" t="s">
        <v>3422</v>
      </c>
      <c r="C463" s="133">
        <v>0.51600000000000001</v>
      </c>
      <c r="D463" s="128">
        <f t="shared" si="7"/>
        <v>143.72147999999999</v>
      </c>
      <c r="E463" s="126" t="s">
        <v>2964</v>
      </c>
    </row>
    <row r="464" spans="1:5" ht="13.9" customHeight="1" x14ac:dyDescent="0.25">
      <c r="A464" s="129">
        <v>720</v>
      </c>
      <c r="B464" s="126" t="s">
        <v>3423</v>
      </c>
      <c r="C464" s="133">
        <v>0.64510000000000001</v>
      </c>
      <c r="D464" s="128">
        <f t="shared" si="7"/>
        <v>179.67970299999999</v>
      </c>
      <c r="E464" s="126" t="s">
        <v>2964</v>
      </c>
    </row>
    <row r="465" spans="1:5" ht="13.9" customHeight="1" x14ac:dyDescent="0.25">
      <c r="A465" s="129">
        <v>721</v>
      </c>
      <c r="B465" s="126" t="s">
        <v>3424</v>
      </c>
      <c r="C465" s="133">
        <v>0.68089999999999995</v>
      </c>
      <c r="D465" s="128">
        <f t="shared" si="7"/>
        <v>189.65107699999996</v>
      </c>
      <c r="E465" s="126" t="s">
        <v>2964</v>
      </c>
    </row>
    <row r="466" spans="1:5" ht="13.9" customHeight="1" x14ac:dyDescent="0.25">
      <c r="A466" s="129">
        <v>722</v>
      </c>
      <c r="B466" s="126" t="s">
        <v>3425</v>
      </c>
      <c r="C466" s="133">
        <v>0.56379999999999997</v>
      </c>
      <c r="D466" s="128">
        <f t="shared" si="7"/>
        <v>157.03521399999997</v>
      </c>
      <c r="E466" s="126" t="s">
        <v>2964</v>
      </c>
    </row>
    <row r="467" spans="1:5" ht="13.9" customHeight="1" x14ac:dyDescent="0.25">
      <c r="A467" s="129">
        <v>723</v>
      </c>
      <c r="B467" s="126" t="s">
        <v>3426</v>
      </c>
      <c r="C467" s="133">
        <v>0.85140000000000005</v>
      </c>
      <c r="D467" s="128">
        <f t="shared" si="7"/>
        <v>237.14044199999998</v>
      </c>
      <c r="E467" s="126" t="s">
        <v>2962</v>
      </c>
    </row>
    <row r="468" spans="1:5" ht="13.9" customHeight="1" x14ac:dyDescent="0.25">
      <c r="A468" s="129">
        <v>724</v>
      </c>
      <c r="B468" s="126" t="s">
        <v>3427</v>
      </c>
      <c r="C468" s="133">
        <v>0.5726</v>
      </c>
      <c r="D468" s="128">
        <f t="shared" si="7"/>
        <v>159.48627799999997</v>
      </c>
      <c r="E468" s="126" t="s">
        <v>2964</v>
      </c>
    </row>
    <row r="469" spans="1:5" ht="13.9" customHeight="1" x14ac:dyDescent="0.25">
      <c r="A469" s="129">
        <v>725</v>
      </c>
      <c r="B469" s="126" t="s">
        <v>3428</v>
      </c>
      <c r="C469" s="133">
        <v>0.64159999999999995</v>
      </c>
      <c r="D469" s="128">
        <f t="shared" si="7"/>
        <v>178.70484799999997</v>
      </c>
      <c r="E469" s="126" t="s">
        <v>2962</v>
      </c>
    </row>
    <row r="470" spans="1:5" ht="13.9" customHeight="1" x14ac:dyDescent="0.25">
      <c r="A470" s="129">
        <v>726</v>
      </c>
      <c r="B470" s="126" t="s">
        <v>3429</v>
      </c>
      <c r="C470" s="133">
        <v>0.57089999999999996</v>
      </c>
      <c r="D470" s="128">
        <f t="shared" si="7"/>
        <v>159.01277699999997</v>
      </c>
      <c r="E470" s="126" t="s">
        <v>2962</v>
      </c>
    </row>
    <row r="471" spans="1:5" ht="13.9" customHeight="1" x14ac:dyDescent="0.25">
      <c r="A471" s="129">
        <v>727</v>
      </c>
      <c r="B471" s="126" t="s">
        <v>3430</v>
      </c>
      <c r="C471" s="133">
        <v>0.64610000000000001</v>
      </c>
      <c r="D471" s="128">
        <f t="shared" si="7"/>
        <v>179.95823299999998</v>
      </c>
      <c r="E471" s="126" t="s">
        <v>2962</v>
      </c>
    </row>
    <row r="472" spans="1:5" ht="13.9" customHeight="1" x14ac:dyDescent="0.25">
      <c r="A472" s="129">
        <v>740</v>
      </c>
      <c r="B472" s="126" t="s">
        <v>3431</v>
      </c>
      <c r="C472" s="133">
        <v>0.62070000000000003</v>
      </c>
      <c r="D472" s="128">
        <f t="shared" si="7"/>
        <v>172.88357099999999</v>
      </c>
      <c r="E472" s="126" t="s">
        <v>2964</v>
      </c>
    </row>
    <row r="473" spans="1:5" ht="13.9" customHeight="1" x14ac:dyDescent="0.25">
      <c r="A473" s="129">
        <v>741</v>
      </c>
      <c r="B473" s="126" t="s">
        <v>3432</v>
      </c>
      <c r="C473" s="133">
        <v>0.53869999999999996</v>
      </c>
      <c r="D473" s="128">
        <f t="shared" si="7"/>
        <v>150.04411099999999</v>
      </c>
      <c r="E473" s="126" t="s">
        <v>2962</v>
      </c>
    </row>
    <row r="474" spans="1:5" ht="13.9" customHeight="1" x14ac:dyDescent="0.25">
      <c r="A474" s="129">
        <v>742</v>
      </c>
      <c r="B474" s="126" t="s">
        <v>3433</v>
      </c>
      <c r="C474" s="133">
        <v>0.53969999999999996</v>
      </c>
      <c r="D474" s="128">
        <f t="shared" si="7"/>
        <v>150.32264099999998</v>
      </c>
      <c r="E474" s="126" t="s">
        <v>2964</v>
      </c>
    </row>
    <row r="475" spans="1:5" ht="13.9" customHeight="1" x14ac:dyDescent="0.25">
      <c r="A475" s="129">
        <v>743</v>
      </c>
      <c r="B475" s="126" t="s">
        <v>3434</v>
      </c>
      <c r="C475" s="133">
        <v>0.50719999999999998</v>
      </c>
      <c r="D475" s="128">
        <f t="shared" si="7"/>
        <v>141.27041599999998</v>
      </c>
      <c r="E475" s="126" t="s">
        <v>2964</v>
      </c>
    </row>
    <row r="476" spans="1:5" ht="13.9" customHeight="1" x14ac:dyDescent="0.25">
      <c r="A476" s="129">
        <v>744</v>
      </c>
      <c r="B476" s="126" t="s">
        <v>3435</v>
      </c>
      <c r="C476" s="133">
        <v>0.61219999999999997</v>
      </c>
      <c r="D476" s="128">
        <f t="shared" si="7"/>
        <v>170.51606599999997</v>
      </c>
      <c r="E476" s="126" t="s">
        <v>2964</v>
      </c>
    </row>
    <row r="477" spans="1:5" ht="13.9" customHeight="1" x14ac:dyDescent="0.25">
      <c r="A477" s="129">
        <v>750</v>
      </c>
      <c r="B477" s="126" t="s">
        <v>3436</v>
      </c>
      <c r="C477" s="133">
        <v>0.87539999999999996</v>
      </c>
      <c r="D477" s="128">
        <f t="shared" si="7"/>
        <v>243.82516199999998</v>
      </c>
      <c r="E477" s="126" t="s">
        <v>2964</v>
      </c>
    </row>
    <row r="478" spans="1:5" ht="13.9" customHeight="1" x14ac:dyDescent="0.25">
      <c r="A478" s="129">
        <v>751</v>
      </c>
      <c r="B478" s="126" t="s">
        <v>3437</v>
      </c>
      <c r="C478" s="133">
        <v>0.61240000000000006</v>
      </c>
      <c r="D478" s="128">
        <f t="shared" si="7"/>
        <v>170.57177200000001</v>
      </c>
      <c r="E478" s="126" t="s">
        <v>2962</v>
      </c>
    </row>
    <row r="479" spans="1:5" ht="13.9" customHeight="1" x14ac:dyDescent="0.25">
      <c r="A479" s="129">
        <v>752</v>
      </c>
      <c r="B479" s="126" t="s">
        <v>3438</v>
      </c>
      <c r="C479" s="133">
        <v>0.67410000000000003</v>
      </c>
      <c r="D479" s="128">
        <f t="shared" si="7"/>
        <v>187.75707299999999</v>
      </c>
      <c r="E479" s="126" t="s">
        <v>2962</v>
      </c>
    </row>
    <row r="480" spans="1:5" ht="13.9" customHeight="1" x14ac:dyDescent="0.25">
      <c r="A480" s="129">
        <v>753</v>
      </c>
      <c r="B480" s="126" t="s">
        <v>3439</v>
      </c>
      <c r="C480" s="133">
        <v>0.69320000000000004</v>
      </c>
      <c r="D480" s="128">
        <f t="shared" si="7"/>
        <v>193.07699599999998</v>
      </c>
      <c r="E480" s="126" t="s">
        <v>2964</v>
      </c>
    </row>
    <row r="481" spans="1:5" ht="13.9" customHeight="1" x14ac:dyDescent="0.25">
      <c r="A481" s="129">
        <v>760</v>
      </c>
      <c r="B481" s="126" t="s">
        <v>3078</v>
      </c>
      <c r="C481" s="133">
        <v>0.51849999999999996</v>
      </c>
      <c r="D481" s="128">
        <f t="shared" si="7"/>
        <v>144.41780499999999</v>
      </c>
      <c r="E481" s="126" t="s">
        <v>2964</v>
      </c>
    </row>
    <row r="482" spans="1:5" ht="13.9" customHeight="1" x14ac:dyDescent="0.25">
      <c r="A482" s="129">
        <v>761</v>
      </c>
      <c r="B482" s="126" t="s">
        <v>3440</v>
      </c>
      <c r="C482" s="133">
        <v>0.58760000000000001</v>
      </c>
      <c r="D482" s="128">
        <f t="shared" si="7"/>
        <v>163.66422799999998</v>
      </c>
      <c r="E482" s="126" t="s">
        <v>2962</v>
      </c>
    </row>
    <row r="483" spans="1:5" ht="13.9" customHeight="1" x14ac:dyDescent="0.25">
      <c r="A483" s="129">
        <v>762</v>
      </c>
      <c r="B483" s="126" t="s">
        <v>3441</v>
      </c>
      <c r="C483" s="133">
        <v>0.64959999999999996</v>
      </c>
      <c r="D483" s="128">
        <f t="shared" si="7"/>
        <v>180.93308799999997</v>
      </c>
      <c r="E483" s="126" t="s">
        <v>2962</v>
      </c>
    </row>
    <row r="484" spans="1:5" ht="13.9" customHeight="1" x14ac:dyDescent="0.25">
      <c r="A484" s="129">
        <v>763</v>
      </c>
      <c r="B484" s="126" t="s">
        <v>3442</v>
      </c>
      <c r="C484" s="133">
        <v>0.94110000000000005</v>
      </c>
      <c r="D484" s="128">
        <f t="shared" si="7"/>
        <v>262.12458299999997</v>
      </c>
      <c r="E484" s="126" t="s">
        <v>2962</v>
      </c>
    </row>
    <row r="485" spans="1:5" ht="13.9" customHeight="1" x14ac:dyDescent="0.25">
      <c r="A485" s="129">
        <v>764</v>
      </c>
      <c r="B485" s="126" t="s">
        <v>3443</v>
      </c>
      <c r="C485" s="133">
        <v>0.48530000000000001</v>
      </c>
      <c r="D485" s="128">
        <f t="shared" si="7"/>
        <v>135.17060899999998</v>
      </c>
      <c r="E485" s="126" t="s">
        <v>2962</v>
      </c>
    </row>
    <row r="486" spans="1:5" ht="13.9" customHeight="1" x14ac:dyDescent="0.25">
      <c r="A486" s="129">
        <v>765</v>
      </c>
      <c r="B486" s="126" t="s">
        <v>3444</v>
      </c>
      <c r="C486" s="133">
        <v>0.62719999999999998</v>
      </c>
      <c r="D486" s="128">
        <f t="shared" si="7"/>
        <v>174.69401599999998</v>
      </c>
      <c r="E486" s="126" t="s">
        <v>2962</v>
      </c>
    </row>
    <row r="487" spans="1:5" ht="13.9" customHeight="1" x14ac:dyDescent="0.25">
      <c r="A487" s="129">
        <v>766</v>
      </c>
      <c r="B487" s="126" t="s">
        <v>3445</v>
      </c>
      <c r="C487" s="133">
        <v>0.61439999999999995</v>
      </c>
      <c r="D487" s="128">
        <f t="shared" si="7"/>
        <v>171.12883199999996</v>
      </c>
      <c r="E487" s="126" t="s">
        <v>2964</v>
      </c>
    </row>
    <row r="488" spans="1:5" ht="13.9" customHeight="1" x14ac:dyDescent="0.25">
      <c r="A488" s="129">
        <v>770</v>
      </c>
      <c r="B488" s="126" t="s">
        <v>3446</v>
      </c>
      <c r="C488" s="133">
        <v>0.58599999999999997</v>
      </c>
      <c r="D488" s="128">
        <f t="shared" si="7"/>
        <v>163.21857999999997</v>
      </c>
      <c r="E488" s="126" t="s">
        <v>2964</v>
      </c>
    </row>
    <row r="489" spans="1:5" ht="13.9" customHeight="1" x14ac:dyDescent="0.25">
      <c r="A489" s="129">
        <v>771</v>
      </c>
      <c r="B489" s="126" t="s">
        <v>3447</v>
      </c>
      <c r="C489" s="133">
        <v>0.61370000000000002</v>
      </c>
      <c r="D489" s="128">
        <f t="shared" si="7"/>
        <v>170.93386099999998</v>
      </c>
      <c r="E489" s="126" t="s">
        <v>2964</v>
      </c>
    </row>
    <row r="490" spans="1:5" ht="13.9" customHeight="1" x14ac:dyDescent="0.25">
      <c r="A490" s="129">
        <v>772</v>
      </c>
      <c r="B490" s="126" t="s">
        <v>3448</v>
      </c>
      <c r="C490" s="133">
        <v>0.68189999999999995</v>
      </c>
      <c r="D490" s="128">
        <f t="shared" si="7"/>
        <v>189.92960699999998</v>
      </c>
      <c r="E490" s="126" t="s">
        <v>2964</v>
      </c>
    </row>
    <row r="491" spans="1:5" ht="13.9" customHeight="1" x14ac:dyDescent="0.25">
      <c r="A491" s="129">
        <v>780</v>
      </c>
      <c r="B491" s="126" t="s">
        <v>3449</v>
      </c>
      <c r="C491" s="133">
        <v>0.74150000000000005</v>
      </c>
      <c r="D491" s="128">
        <f t="shared" si="7"/>
        <v>206.52999499999999</v>
      </c>
      <c r="E491" s="126" t="s">
        <v>2964</v>
      </c>
    </row>
    <row r="492" spans="1:5" ht="13.9" customHeight="1" x14ac:dyDescent="0.25">
      <c r="A492" s="129">
        <v>781</v>
      </c>
      <c r="B492" s="126" t="s">
        <v>3450</v>
      </c>
      <c r="C492" s="133">
        <v>0.58120000000000005</v>
      </c>
      <c r="D492" s="128">
        <f t="shared" si="7"/>
        <v>161.88163599999999</v>
      </c>
      <c r="E492" s="126" t="s">
        <v>2964</v>
      </c>
    </row>
    <row r="493" spans="1:5" ht="13.9" customHeight="1" x14ac:dyDescent="0.25">
      <c r="A493" s="129">
        <v>782</v>
      </c>
      <c r="B493" s="126" t="s">
        <v>3451</v>
      </c>
      <c r="C493" s="133">
        <v>0.69799999999999995</v>
      </c>
      <c r="D493" s="128">
        <f t="shared" si="7"/>
        <v>194.41393999999997</v>
      </c>
      <c r="E493" s="126" t="s">
        <v>2964</v>
      </c>
    </row>
    <row r="494" spans="1:5" ht="13.9" customHeight="1" x14ac:dyDescent="0.25">
      <c r="A494" s="129">
        <v>783</v>
      </c>
      <c r="B494" s="126" t="s">
        <v>3452</v>
      </c>
      <c r="C494" s="133">
        <v>1.4287000000000001</v>
      </c>
      <c r="D494" s="128">
        <f t="shared" si="7"/>
        <v>397.935811</v>
      </c>
      <c r="E494" s="126" t="s">
        <v>2964</v>
      </c>
    </row>
    <row r="495" spans="1:5" ht="13.9" customHeight="1" x14ac:dyDescent="0.25">
      <c r="A495" s="129">
        <v>784</v>
      </c>
      <c r="B495" s="126" t="s">
        <v>3453</v>
      </c>
      <c r="C495" s="133">
        <v>0.76719999999999999</v>
      </c>
      <c r="D495" s="128">
        <f t="shared" si="7"/>
        <v>213.68821599999998</v>
      </c>
      <c r="E495" s="126" t="s">
        <v>2964</v>
      </c>
    </row>
    <row r="496" spans="1:5" ht="13.9" customHeight="1" x14ac:dyDescent="0.25">
      <c r="A496" s="129">
        <v>785</v>
      </c>
      <c r="B496" s="126" t="s">
        <v>3454</v>
      </c>
      <c r="C496" s="133">
        <v>0.51849999999999996</v>
      </c>
      <c r="D496" s="128">
        <f t="shared" si="7"/>
        <v>144.41780499999999</v>
      </c>
      <c r="E496" s="126" t="s">
        <v>2962</v>
      </c>
    </row>
    <row r="497" spans="1:5" ht="13.9" customHeight="1" x14ac:dyDescent="0.25">
      <c r="A497" s="129">
        <v>786</v>
      </c>
      <c r="B497" s="126" t="s">
        <v>3455</v>
      </c>
      <c r="C497" s="133">
        <v>0.60409999999999997</v>
      </c>
      <c r="D497" s="128">
        <f t="shared" si="7"/>
        <v>168.25997299999997</v>
      </c>
      <c r="E497" s="126" t="s">
        <v>2964</v>
      </c>
    </row>
    <row r="498" spans="1:5" ht="13.9" customHeight="1" x14ac:dyDescent="0.25">
      <c r="A498" s="129">
        <v>800</v>
      </c>
      <c r="B498" s="126" t="s">
        <v>3456</v>
      </c>
      <c r="C498" s="133">
        <v>0.99170000000000003</v>
      </c>
      <c r="D498" s="128">
        <f t="shared" si="7"/>
        <v>276.21820099999997</v>
      </c>
      <c r="E498" s="126" t="s">
        <v>2964</v>
      </c>
    </row>
    <row r="499" spans="1:5" ht="13.9" customHeight="1" x14ac:dyDescent="0.25">
      <c r="A499" s="129">
        <v>801</v>
      </c>
      <c r="B499" s="126" t="s">
        <v>3457</v>
      </c>
      <c r="C499" s="133">
        <v>0.8226</v>
      </c>
      <c r="D499" s="128">
        <f t="shared" si="7"/>
        <v>229.11877799999996</v>
      </c>
      <c r="E499" s="126" t="s">
        <v>2964</v>
      </c>
    </row>
    <row r="500" spans="1:5" ht="13.9" customHeight="1" x14ac:dyDescent="0.25">
      <c r="A500" s="129">
        <v>802</v>
      </c>
      <c r="B500" s="126" t="s">
        <v>3458</v>
      </c>
      <c r="C500" s="133">
        <v>0.76800000000000002</v>
      </c>
      <c r="D500" s="128">
        <f t="shared" si="7"/>
        <v>213.91103999999999</v>
      </c>
      <c r="E500" s="126" t="s">
        <v>2964</v>
      </c>
    </row>
    <row r="501" spans="1:5" ht="13.9" customHeight="1" x14ac:dyDescent="0.25">
      <c r="A501" s="129">
        <v>803</v>
      </c>
      <c r="B501" s="126" t="s">
        <v>3459</v>
      </c>
      <c r="C501" s="133">
        <v>0.68920000000000003</v>
      </c>
      <c r="D501" s="128">
        <f t="shared" si="7"/>
        <v>191.96287599999999</v>
      </c>
      <c r="E501" s="126" t="s">
        <v>2964</v>
      </c>
    </row>
    <row r="502" spans="1:5" ht="13.9" customHeight="1" x14ac:dyDescent="0.25">
      <c r="A502" s="129">
        <v>804</v>
      </c>
      <c r="B502" s="126" t="s">
        <v>3460</v>
      </c>
      <c r="C502" s="133">
        <v>0.73099999999999998</v>
      </c>
      <c r="D502" s="128">
        <f t="shared" si="7"/>
        <v>203.60542999999998</v>
      </c>
      <c r="E502" s="126" t="s">
        <v>2964</v>
      </c>
    </row>
    <row r="503" spans="1:5" ht="13.9" customHeight="1" x14ac:dyDescent="0.25">
      <c r="A503" s="129">
        <v>805</v>
      </c>
      <c r="B503" s="126" t="s">
        <v>3461</v>
      </c>
      <c r="C503" s="133">
        <v>1.0798000000000001</v>
      </c>
      <c r="D503" s="128">
        <f t="shared" si="7"/>
        <v>300.75669399999998</v>
      </c>
      <c r="E503" s="126" t="s">
        <v>2964</v>
      </c>
    </row>
    <row r="504" spans="1:5" ht="13.9" customHeight="1" x14ac:dyDescent="0.25">
      <c r="A504" s="129">
        <v>806</v>
      </c>
      <c r="B504" s="126" t="s">
        <v>3462</v>
      </c>
      <c r="C504" s="133">
        <v>0.66579999999999995</v>
      </c>
      <c r="D504" s="128">
        <f t="shared" si="7"/>
        <v>185.44527399999996</v>
      </c>
      <c r="E504" s="126" t="s">
        <v>2964</v>
      </c>
    </row>
    <row r="505" spans="1:5" ht="13.9" customHeight="1" x14ac:dyDescent="0.25">
      <c r="A505" s="129">
        <v>807</v>
      </c>
      <c r="B505" s="126" t="s">
        <v>3463</v>
      </c>
      <c r="C505" s="133">
        <v>0.70709999999999995</v>
      </c>
      <c r="D505" s="128">
        <f t="shared" si="7"/>
        <v>196.94856299999998</v>
      </c>
      <c r="E505" s="126" t="s">
        <v>2964</v>
      </c>
    </row>
    <row r="506" spans="1:5" ht="13.9" customHeight="1" x14ac:dyDescent="0.25">
      <c r="A506" s="129">
        <v>808</v>
      </c>
      <c r="B506" s="126" t="s">
        <v>3464</v>
      </c>
      <c r="C506" s="133">
        <v>0.50380000000000003</v>
      </c>
      <c r="D506" s="128">
        <f t="shared" si="7"/>
        <v>140.32341399999999</v>
      </c>
      <c r="E506" s="126" t="s">
        <v>2962</v>
      </c>
    </row>
    <row r="507" spans="1:5" ht="13.9" customHeight="1" x14ac:dyDescent="0.25">
      <c r="A507" s="129">
        <v>809</v>
      </c>
      <c r="B507" s="126" t="s">
        <v>3465</v>
      </c>
      <c r="C507" s="133">
        <v>0.52990000000000004</v>
      </c>
      <c r="D507" s="128">
        <f t="shared" si="7"/>
        <v>147.59304699999998</v>
      </c>
      <c r="E507" s="126" t="s">
        <v>2962</v>
      </c>
    </row>
    <row r="508" spans="1:5" ht="13.9" customHeight="1" x14ac:dyDescent="0.25">
      <c r="A508" s="129">
        <v>810</v>
      </c>
      <c r="B508" s="126" t="s">
        <v>3466</v>
      </c>
      <c r="C508" s="133">
        <v>0.47649999999999998</v>
      </c>
      <c r="D508" s="128">
        <f t="shared" si="7"/>
        <v>132.71954499999998</v>
      </c>
      <c r="E508" s="126" t="s">
        <v>2964</v>
      </c>
    </row>
    <row r="509" spans="1:5" ht="13.9" customHeight="1" x14ac:dyDescent="0.25">
      <c r="A509" s="129">
        <v>820</v>
      </c>
      <c r="B509" s="126" t="s">
        <v>3467</v>
      </c>
      <c r="C509" s="133">
        <v>0.73450000000000004</v>
      </c>
      <c r="D509" s="128">
        <f t="shared" si="7"/>
        <v>204.580285</v>
      </c>
      <c r="E509" s="126" t="s">
        <v>2964</v>
      </c>
    </row>
    <row r="510" spans="1:5" ht="13.9" customHeight="1" x14ac:dyDescent="0.25">
      <c r="A510" s="129">
        <v>821</v>
      </c>
      <c r="B510" s="126" t="s">
        <v>3468</v>
      </c>
      <c r="C510" s="133">
        <v>0.63100000000000001</v>
      </c>
      <c r="D510" s="128">
        <f t="shared" si="7"/>
        <v>175.75242999999998</v>
      </c>
      <c r="E510" s="126" t="s">
        <v>2964</v>
      </c>
    </row>
    <row r="511" spans="1:5" ht="13.9" customHeight="1" x14ac:dyDescent="0.25">
      <c r="A511" s="129">
        <v>822</v>
      </c>
      <c r="B511" s="126" t="s">
        <v>3469</v>
      </c>
      <c r="C511" s="133">
        <v>0.93079999999999996</v>
      </c>
      <c r="D511" s="128">
        <f t="shared" si="7"/>
        <v>259.25572399999999</v>
      </c>
      <c r="E511" s="126" t="s">
        <v>2964</v>
      </c>
    </row>
    <row r="512" spans="1:5" ht="13.9" customHeight="1" x14ac:dyDescent="0.25">
      <c r="A512" s="129">
        <v>823</v>
      </c>
      <c r="B512" s="126" t="s">
        <v>3470</v>
      </c>
      <c r="C512" s="133">
        <v>0.6482</v>
      </c>
      <c r="D512" s="128">
        <f t="shared" si="7"/>
        <v>180.54314599999998</v>
      </c>
      <c r="E512" s="126" t="s">
        <v>2964</v>
      </c>
    </row>
    <row r="513" spans="1:5" ht="13.9" customHeight="1" x14ac:dyDescent="0.25">
      <c r="A513" s="129">
        <v>824</v>
      </c>
      <c r="B513" s="126" t="s">
        <v>3471</v>
      </c>
      <c r="C513" s="133">
        <v>0.67179999999999995</v>
      </c>
      <c r="D513" s="128">
        <f t="shared" si="7"/>
        <v>187.11645399999998</v>
      </c>
      <c r="E513" s="126" t="s">
        <v>2964</v>
      </c>
    </row>
    <row r="514" spans="1:5" ht="13.9" customHeight="1" x14ac:dyDescent="0.25">
      <c r="A514" s="129">
        <v>825</v>
      </c>
      <c r="B514" s="126" t="s">
        <v>3472</v>
      </c>
      <c r="C514" s="133">
        <v>0.55700000000000005</v>
      </c>
      <c r="D514" s="128">
        <f t="shared" si="7"/>
        <v>155.14121</v>
      </c>
      <c r="E514" s="126" t="s">
        <v>2964</v>
      </c>
    </row>
    <row r="515" spans="1:5" ht="13.9" customHeight="1" x14ac:dyDescent="0.25">
      <c r="A515" s="129">
        <v>826</v>
      </c>
      <c r="B515" s="126" t="s">
        <v>3473</v>
      </c>
      <c r="C515" s="133">
        <v>0.69720000000000004</v>
      </c>
      <c r="D515" s="128">
        <f t="shared" si="7"/>
        <v>194.19111599999999</v>
      </c>
      <c r="E515" s="126" t="s">
        <v>2962</v>
      </c>
    </row>
    <row r="516" spans="1:5" ht="13.9" customHeight="1" x14ac:dyDescent="0.25">
      <c r="A516" s="129">
        <v>827</v>
      </c>
      <c r="B516" s="126" t="s">
        <v>3474</v>
      </c>
      <c r="C516" s="133">
        <v>0.59499999999999997</v>
      </c>
      <c r="D516" s="128">
        <f t="shared" si="7"/>
        <v>165.72534999999996</v>
      </c>
      <c r="E516" s="126" t="s">
        <v>2964</v>
      </c>
    </row>
    <row r="517" spans="1:5" ht="13.9" customHeight="1" x14ac:dyDescent="0.25">
      <c r="A517" s="129">
        <v>828</v>
      </c>
      <c r="B517" s="126" t="s">
        <v>3475</v>
      </c>
      <c r="C517" s="133">
        <v>0.51680000000000004</v>
      </c>
      <c r="D517" s="128">
        <f t="shared" ref="D517:D568" si="8">C517*$D$3</f>
        <v>143.94430399999999</v>
      </c>
      <c r="E517" s="126" t="s">
        <v>2964</v>
      </c>
    </row>
    <row r="518" spans="1:5" ht="13.9" customHeight="1" x14ac:dyDescent="0.25">
      <c r="A518" s="129">
        <v>829</v>
      </c>
      <c r="B518" s="126" t="s">
        <v>3476</v>
      </c>
      <c r="C518" s="133">
        <v>0.61639999999999995</v>
      </c>
      <c r="D518" s="128">
        <f t="shared" si="8"/>
        <v>171.68589199999997</v>
      </c>
      <c r="E518" s="126" t="s">
        <v>2964</v>
      </c>
    </row>
    <row r="519" spans="1:5" ht="13.9" customHeight="1" x14ac:dyDescent="0.25">
      <c r="A519" s="129">
        <v>830</v>
      </c>
      <c r="B519" s="126" t="s">
        <v>3477</v>
      </c>
      <c r="C519" s="133">
        <v>0.62949999999999995</v>
      </c>
      <c r="D519" s="128">
        <f t="shared" si="8"/>
        <v>175.33463499999996</v>
      </c>
      <c r="E519" s="126" t="s">
        <v>2964</v>
      </c>
    </row>
    <row r="520" spans="1:5" ht="13.9" customHeight="1" x14ac:dyDescent="0.25">
      <c r="A520" s="129">
        <v>831</v>
      </c>
      <c r="B520" s="126" t="s">
        <v>3478</v>
      </c>
      <c r="C520" s="133">
        <v>0.48870000000000002</v>
      </c>
      <c r="D520" s="128">
        <f t="shared" si="8"/>
        <v>136.11761099999998</v>
      </c>
      <c r="E520" s="126" t="s">
        <v>2962</v>
      </c>
    </row>
    <row r="521" spans="1:5" ht="13.9" customHeight="1" x14ac:dyDescent="0.25">
      <c r="A521" s="129">
        <v>840</v>
      </c>
      <c r="B521" s="126" t="s">
        <v>3479</v>
      </c>
      <c r="C521" s="133">
        <v>0.57689999999999997</v>
      </c>
      <c r="D521" s="128">
        <f t="shared" si="8"/>
        <v>160.68395699999996</v>
      </c>
      <c r="E521" s="126" t="s">
        <v>2962</v>
      </c>
    </row>
    <row r="522" spans="1:5" ht="13.9" customHeight="1" x14ac:dyDescent="0.25">
      <c r="A522" s="129">
        <v>841</v>
      </c>
      <c r="B522" s="126" t="s">
        <v>3480</v>
      </c>
      <c r="C522" s="133">
        <v>1.0329999999999999</v>
      </c>
      <c r="D522" s="128">
        <f t="shared" si="8"/>
        <v>287.72148999999996</v>
      </c>
      <c r="E522" s="126" t="s">
        <v>2964</v>
      </c>
    </row>
    <row r="523" spans="1:5" ht="13.9" customHeight="1" x14ac:dyDescent="0.25">
      <c r="A523" s="129">
        <v>842</v>
      </c>
      <c r="B523" s="126" t="s">
        <v>3481</v>
      </c>
      <c r="C523" s="133">
        <v>0.82220000000000004</v>
      </c>
      <c r="D523" s="128">
        <f t="shared" si="8"/>
        <v>229.00736599999999</v>
      </c>
      <c r="E523" s="126" t="s">
        <v>2962</v>
      </c>
    </row>
    <row r="524" spans="1:5" ht="13.9" customHeight="1" x14ac:dyDescent="0.25">
      <c r="A524" s="129">
        <v>843</v>
      </c>
      <c r="B524" s="126" t="s">
        <v>3482</v>
      </c>
      <c r="C524" s="133">
        <v>0.6492</v>
      </c>
      <c r="D524" s="128">
        <f t="shared" si="8"/>
        <v>180.82167599999997</v>
      </c>
      <c r="E524" s="126" t="s">
        <v>2962</v>
      </c>
    </row>
    <row r="525" spans="1:5" ht="13.9" customHeight="1" x14ac:dyDescent="0.25">
      <c r="A525" s="129">
        <v>850</v>
      </c>
      <c r="B525" s="126" t="s">
        <v>3483</v>
      </c>
      <c r="C525" s="133">
        <v>0.68230000000000002</v>
      </c>
      <c r="D525" s="128">
        <f t="shared" si="8"/>
        <v>190.04101899999998</v>
      </c>
      <c r="E525" s="126" t="s">
        <v>2962</v>
      </c>
    </row>
    <row r="526" spans="1:5" ht="13.9" customHeight="1" x14ac:dyDescent="0.25">
      <c r="A526" s="129">
        <v>851</v>
      </c>
      <c r="B526" s="126" t="s">
        <v>3484</v>
      </c>
      <c r="C526" s="133">
        <v>0.70589999999999997</v>
      </c>
      <c r="D526" s="128">
        <f t="shared" si="8"/>
        <v>196.61432699999997</v>
      </c>
      <c r="E526" s="126" t="s">
        <v>2962</v>
      </c>
    </row>
    <row r="527" spans="1:5" ht="13.9" customHeight="1" x14ac:dyDescent="0.25">
      <c r="A527" s="129">
        <v>852</v>
      </c>
      <c r="B527" s="126" t="s">
        <v>3485</v>
      </c>
      <c r="C527" s="133">
        <v>0.66500000000000004</v>
      </c>
      <c r="D527" s="128">
        <f t="shared" si="8"/>
        <v>185.22244999999998</v>
      </c>
      <c r="E527" s="126" t="s">
        <v>2962</v>
      </c>
    </row>
    <row r="528" spans="1:5" ht="13.9" customHeight="1" x14ac:dyDescent="0.25">
      <c r="A528" s="129">
        <v>853</v>
      </c>
      <c r="B528" s="126" t="s">
        <v>3486</v>
      </c>
      <c r="C528" s="133">
        <v>0.58730000000000004</v>
      </c>
      <c r="D528" s="128">
        <f t="shared" si="8"/>
        <v>163.580669</v>
      </c>
      <c r="E528" s="126" t="s">
        <v>2962</v>
      </c>
    </row>
    <row r="529" spans="1:5" ht="13.9" customHeight="1" x14ac:dyDescent="0.25">
      <c r="A529" s="129">
        <v>854</v>
      </c>
      <c r="B529" s="126" t="s">
        <v>3487</v>
      </c>
      <c r="C529" s="133">
        <v>0.58550000000000002</v>
      </c>
      <c r="D529" s="128">
        <f t="shared" si="8"/>
        <v>163.07931499999998</v>
      </c>
      <c r="E529" s="126" t="s">
        <v>2962</v>
      </c>
    </row>
    <row r="530" spans="1:5" ht="13.9" customHeight="1" x14ac:dyDescent="0.25">
      <c r="A530" s="129">
        <v>860</v>
      </c>
      <c r="B530" s="126" t="s">
        <v>3488</v>
      </c>
      <c r="C530" s="133">
        <v>0.93889999999999996</v>
      </c>
      <c r="D530" s="128">
        <f t="shared" si="8"/>
        <v>261.51181699999995</v>
      </c>
      <c r="E530" s="126" t="s">
        <v>2964</v>
      </c>
    </row>
    <row r="531" spans="1:5" ht="13.9" customHeight="1" x14ac:dyDescent="0.25">
      <c r="A531" s="129">
        <v>861</v>
      </c>
      <c r="B531" s="126" t="s">
        <v>3489</v>
      </c>
      <c r="C531" s="133">
        <v>0.72760000000000002</v>
      </c>
      <c r="D531" s="128">
        <f t="shared" si="8"/>
        <v>202.65842799999999</v>
      </c>
      <c r="E531" s="126" t="s">
        <v>2962</v>
      </c>
    </row>
    <row r="532" spans="1:5" ht="13.9" customHeight="1" x14ac:dyDescent="0.25">
      <c r="A532" s="129">
        <v>870</v>
      </c>
      <c r="B532" s="126" t="s">
        <v>3490</v>
      </c>
      <c r="C532" s="133">
        <v>1.1005</v>
      </c>
      <c r="D532" s="128">
        <f t="shared" si="8"/>
        <v>306.522265</v>
      </c>
      <c r="E532" s="126" t="s">
        <v>2964</v>
      </c>
    </row>
    <row r="533" spans="1:5" ht="13.9" customHeight="1" x14ac:dyDescent="0.25">
      <c r="A533" s="129">
        <v>871</v>
      </c>
      <c r="B533" s="126" t="s">
        <v>3491</v>
      </c>
      <c r="C533" s="133">
        <v>0.50449999999999995</v>
      </c>
      <c r="D533" s="128">
        <f t="shared" si="8"/>
        <v>140.51838499999997</v>
      </c>
      <c r="E533" s="126" t="s">
        <v>2962</v>
      </c>
    </row>
    <row r="534" spans="1:5" ht="13.9" customHeight="1" x14ac:dyDescent="0.25">
      <c r="A534" s="129">
        <v>872</v>
      </c>
      <c r="B534" s="126" t="s">
        <v>3492</v>
      </c>
      <c r="C534" s="133">
        <v>0.40029999999999999</v>
      </c>
      <c r="D534" s="128">
        <f t="shared" si="8"/>
        <v>111.49555899999999</v>
      </c>
      <c r="E534" s="126" t="s">
        <v>2962</v>
      </c>
    </row>
    <row r="535" spans="1:5" ht="13.9" customHeight="1" x14ac:dyDescent="0.25">
      <c r="A535" s="129">
        <v>873</v>
      </c>
      <c r="B535" s="126" t="s">
        <v>3493</v>
      </c>
      <c r="C535" s="133">
        <v>0.50470000000000004</v>
      </c>
      <c r="D535" s="128">
        <f t="shared" si="8"/>
        <v>140.57409100000001</v>
      </c>
      <c r="E535" s="126" t="s">
        <v>2964</v>
      </c>
    </row>
    <row r="536" spans="1:5" ht="13.9" customHeight="1" x14ac:dyDescent="0.25">
      <c r="A536" s="129">
        <v>874</v>
      </c>
      <c r="B536" s="126" t="s">
        <v>3494</v>
      </c>
      <c r="C536" s="133">
        <v>0.44750000000000001</v>
      </c>
      <c r="D536" s="128">
        <f t="shared" si="8"/>
        <v>124.64217499999999</v>
      </c>
      <c r="E536" s="126" t="s">
        <v>2964</v>
      </c>
    </row>
    <row r="537" spans="1:5" ht="13.9" customHeight="1" x14ac:dyDescent="0.25">
      <c r="A537" s="129">
        <v>875</v>
      </c>
      <c r="B537" s="126" t="s">
        <v>3495</v>
      </c>
      <c r="C537" s="133">
        <v>0.624</v>
      </c>
      <c r="D537" s="128">
        <f t="shared" si="8"/>
        <v>173.80271999999999</v>
      </c>
      <c r="E537" s="126" t="s">
        <v>2964</v>
      </c>
    </row>
    <row r="538" spans="1:5" ht="13.9" customHeight="1" x14ac:dyDescent="0.25">
      <c r="A538" s="125">
        <v>876</v>
      </c>
      <c r="B538" s="126" t="s">
        <v>3496</v>
      </c>
      <c r="C538" s="133">
        <v>0.67159999999999997</v>
      </c>
      <c r="D538" s="128">
        <f t="shared" si="8"/>
        <v>187.06074799999996</v>
      </c>
      <c r="E538" s="126" t="s">
        <v>2964</v>
      </c>
    </row>
    <row r="539" spans="1:5" ht="13.9" customHeight="1" x14ac:dyDescent="0.25">
      <c r="A539" s="125">
        <v>877</v>
      </c>
      <c r="B539" s="126" t="s">
        <v>3497</v>
      </c>
      <c r="C539" s="133">
        <v>0.31619999999999998</v>
      </c>
      <c r="D539" s="128">
        <f t="shared" si="8"/>
        <v>88.071185999999983</v>
      </c>
      <c r="E539" s="126" t="s">
        <v>2962</v>
      </c>
    </row>
    <row r="540" spans="1:5" ht="13.9" customHeight="1" x14ac:dyDescent="0.25">
      <c r="A540" s="125">
        <v>878</v>
      </c>
      <c r="B540" s="126" t="s">
        <v>3498</v>
      </c>
      <c r="C540" s="133">
        <v>0.61219999999999997</v>
      </c>
      <c r="D540" s="128">
        <f t="shared" si="8"/>
        <v>170.51606599999997</v>
      </c>
      <c r="E540" s="126" t="s">
        <v>2964</v>
      </c>
    </row>
    <row r="541" spans="1:5" ht="13.9" customHeight="1" x14ac:dyDescent="0.25">
      <c r="A541" s="125">
        <v>879</v>
      </c>
      <c r="B541" s="126" t="s">
        <v>3499</v>
      </c>
      <c r="C541" s="133">
        <v>0.55049999999999999</v>
      </c>
      <c r="D541" s="128">
        <f t="shared" si="8"/>
        <v>153.33076499999999</v>
      </c>
      <c r="E541" s="126" t="s">
        <v>2964</v>
      </c>
    </row>
    <row r="542" spans="1:5" ht="13.9" customHeight="1" x14ac:dyDescent="0.25">
      <c r="A542" s="125">
        <v>880</v>
      </c>
      <c r="B542" s="126" t="s">
        <v>3500</v>
      </c>
      <c r="C542" s="133">
        <v>0.77380000000000004</v>
      </c>
      <c r="D542" s="128">
        <f t="shared" si="8"/>
        <v>215.52651399999999</v>
      </c>
      <c r="E542" s="126" t="s">
        <v>2964</v>
      </c>
    </row>
    <row r="543" spans="1:5" ht="13.9" customHeight="1" x14ac:dyDescent="0.25">
      <c r="A543" s="125">
        <v>881</v>
      </c>
      <c r="B543" s="126" t="s">
        <v>3501</v>
      </c>
      <c r="C543" s="133">
        <v>0.81579999999999997</v>
      </c>
      <c r="D543" s="128">
        <f t="shared" si="8"/>
        <v>227.22477399999997</v>
      </c>
      <c r="E543" s="126" t="s">
        <v>2964</v>
      </c>
    </row>
    <row r="544" spans="1:5" ht="13.9" customHeight="1" x14ac:dyDescent="0.25">
      <c r="A544" s="125">
        <v>882</v>
      </c>
      <c r="B544" s="126" t="s">
        <v>3502</v>
      </c>
      <c r="C544" s="133">
        <v>1.0972</v>
      </c>
      <c r="D544" s="128">
        <f t="shared" si="8"/>
        <v>305.60311599999994</v>
      </c>
      <c r="E544" s="126" t="s">
        <v>2964</v>
      </c>
    </row>
    <row r="545" spans="1:5" ht="13.9" customHeight="1" x14ac:dyDescent="0.25">
      <c r="A545" s="125">
        <v>993</v>
      </c>
      <c r="B545" s="126" t="s">
        <v>3503</v>
      </c>
      <c r="C545" s="133">
        <v>0</v>
      </c>
      <c r="D545" s="128">
        <f t="shared" si="8"/>
        <v>0</v>
      </c>
      <c r="E545" s="126" t="s">
        <v>3274</v>
      </c>
    </row>
    <row r="546" spans="1:5" ht="13.9" customHeight="1" x14ac:dyDescent="0.25">
      <c r="A546" s="125">
        <v>994</v>
      </c>
      <c r="B546" s="126" t="s">
        <v>3504</v>
      </c>
      <c r="C546" s="133">
        <v>0</v>
      </c>
      <c r="D546" s="128">
        <f t="shared" si="8"/>
        <v>0</v>
      </c>
      <c r="E546" s="126" t="s">
        <v>3274</v>
      </c>
    </row>
    <row r="547" spans="1:5" ht="13.9" customHeight="1" x14ac:dyDescent="0.25">
      <c r="A547" s="125">
        <v>999</v>
      </c>
      <c r="B547" s="126" t="s">
        <v>3505</v>
      </c>
      <c r="C547" s="133">
        <v>0</v>
      </c>
      <c r="D547" s="128">
        <f t="shared" si="8"/>
        <v>0</v>
      </c>
      <c r="E547" s="126" t="s">
        <v>3274</v>
      </c>
    </row>
    <row r="548" spans="1:5" ht="13.9" customHeight="1" x14ac:dyDescent="0.25">
      <c r="A548" s="125">
        <v>1001</v>
      </c>
      <c r="B548" s="126" t="s">
        <v>3506</v>
      </c>
      <c r="C548" s="133">
        <v>0</v>
      </c>
      <c r="D548" s="128">
        <f t="shared" si="8"/>
        <v>0</v>
      </c>
      <c r="E548" s="126" t="s">
        <v>3274</v>
      </c>
    </row>
    <row r="549" spans="1:5" ht="13.9" customHeight="1" x14ac:dyDescent="0.25">
      <c r="A549" s="125">
        <v>1002</v>
      </c>
      <c r="B549" s="126" t="s">
        <v>3507</v>
      </c>
      <c r="C549" s="133">
        <v>0</v>
      </c>
      <c r="D549" s="128">
        <f t="shared" si="8"/>
        <v>0</v>
      </c>
      <c r="E549" s="126" t="s">
        <v>3274</v>
      </c>
    </row>
    <row r="550" spans="1:5" ht="13.9" customHeight="1" x14ac:dyDescent="0.25">
      <c r="A550" s="125">
        <v>1003</v>
      </c>
      <c r="B550" s="126" t="s">
        <v>3508</v>
      </c>
      <c r="C550" s="133">
        <v>0</v>
      </c>
      <c r="D550" s="128">
        <f t="shared" si="8"/>
        <v>0</v>
      </c>
      <c r="E550" s="126" t="s">
        <v>3274</v>
      </c>
    </row>
    <row r="551" spans="1:5" ht="13.9" customHeight="1" x14ac:dyDescent="0.25">
      <c r="A551" s="125">
        <v>1004</v>
      </c>
      <c r="B551" s="126" t="s">
        <v>3509</v>
      </c>
      <c r="C551" s="133">
        <v>0</v>
      </c>
      <c r="D551" s="128">
        <f t="shared" si="8"/>
        <v>0</v>
      </c>
      <c r="E551" s="126" t="s">
        <v>3274</v>
      </c>
    </row>
    <row r="552" spans="1:5" ht="13.9" customHeight="1" x14ac:dyDescent="0.25">
      <c r="A552" s="125">
        <v>1005</v>
      </c>
      <c r="B552" s="126" t="s">
        <v>3510</v>
      </c>
      <c r="C552" s="133">
        <v>0</v>
      </c>
      <c r="D552" s="128">
        <f t="shared" si="8"/>
        <v>0</v>
      </c>
      <c r="E552" s="126" t="s">
        <v>3274</v>
      </c>
    </row>
    <row r="553" spans="1:5" ht="13.9" customHeight="1" x14ac:dyDescent="0.25">
      <c r="A553" s="125">
        <v>1006</v>
      </c>
      <c r="B553" s="126" t="s">
        <v>3511</v>
      </c>
      <c r="C553" s="133">
        <v>0</v>
      </c>
      <c r="D553" s="128">
        <f t="shared" si="8"/>
        <v>0</v>
      </c>
      <c r="E553" s="126" t="s">
        <v>3274</v>
      </c>
    </row>
    <row r="554" spans="1:5" ht="13.9" customHeight="1" x14ac:dyDescent="0.25">
      <c r="A554" s="125">
        <v>1007</v>
      </c>
      <c r="B554" s="126" t="s">
        <v>3512</v>
      </c>
      <c r="C554" s="133">
        <v>0</v>
      </c>
      <c r="D554" s="128">
        <f t="shared" si="8"/>
        <v>0</v>
      </c>
      <c r="E554" s="126" t="s">
        <v>3274</v>
      </c>
    </row>
    <row r="555" spans="1:5" ht="13.9" customHeight="1" x14ac:dyDescent="0.25">
      <c r="A555" s="125">
        <v>1008</v>
      </c>
      <c r="B555" s="126" t="s">
        <v>3513</v>
      </c>
      <c r="C555" s="133">
        <v>0</v>
      </c>
      <c r="D555" s="128">
        <f t="shared" si="8"/>
        <v>0</v>
      </c>
      <c r="E555" s="126" t="s">
        <v>3274</v>
      </c>
    </row>
    <row r="556" spans="1:5" ht="13.9" customHeight="1" x14ac:dyDescent="0.25">
      <c r="A556" s="125">
        <v>1009</v>
      </c>
      <c r="B556" s="126" t="s">
        <v>3514</v>
      </c>
      <c r="C556" s="133">
        <v>0</v>
      </c>
      <c r="D556" s="128">
        <f t="shared" si="8"/>
        <v>0</v>
      </c>
      <c r="E556" s="126" t="s">
        <v>3274</v>
      </c>
    </row>
    <row r="557" spans="1:5" ht="13.9" customHeight="1" x14ac:dyDescent="0.25">
      <c r="A557" s="125">
        <v>1010</v>
      </c>
      <c r="B557" s="126" t="s">
        <v>3515</v>
      </c>
      <c r="C557" s="133">
        <v>0</v>
      </c>
      <c r="D557" s="128">
        <f t="shared" si="8"/>
        <v>0</v>
      </c>
      <c r="E557" s="126" t="s">
        <v>3274</v>
      </c>
    </row>
    <row r="558" spans="1:5" ht="13.9" customHeight="1" x14ac:dyDescent="0.25">
      <c r="A558" s="125">
        <v>1011</v>
      </c>
      <c r="B558" s="126" t="s">
        <v>3516</v>
      </c>
      <c r="C558" s="133">
        <v>0</v>
      </c>
      <c r="D558" s="128">
        <f t="shared" si="8"/>
        <v>0</v>
      </c>
      <c r="E558" s="126" t="s">
        <v>3274</v>
      </c>
    </row>
    <row r="559" spans="1:5" ht="13.9" customHeight="1" x14ac:dyDescent="0.25">
      <c r="A559" s="125">
        <v>1012</v>
      </c>
      <c r="B559" s="126" t="s">
        <v>3517</v>
      </c>
      <c r="C559" s="133">
        <v>0</v>
      </c>
      <c r="D559" s="128">
        <f t="shared" si="8"/>
        <v>0</v>
      </c>
      <c r="E559" s="126" t="s">
        <v>3274</v>
      </c>
    </row>
    <row r="560" spans="1:5" ht="13.9" customHeight="1" x14ac:dyDescent="0.25">
      <c r="A560" s="125">
        <v>1013</v>
      </c>
      <c r="B560" s="126" t="s">
        <v>3518</v>
      </c>
      <c r="C560" s="133">
        <v>0</v>
      </c>
      <c r="D560" s="128">
        <f t="shared" si="8"/>
        <v>0</v>
      </c>
      <c r="E560" s="126" t="s">
        <v>3274</v>
      </c>
    </row>
    <row r="561" spans="1:5" ht="13.9" customHeight="1" x14ac:dyDescent="0.25">
      <c r="A561" s="125">
        <v>1014</v>
      </c>
      <c r="B561" s="126" t="s">
        <v>3519</v>
      </c>
      <c r="C561" s="133">
        <v>0</v>
      </c>
      <c r="D561" s="128">
        <f t="shared" si="8"/>
        <v>0</v>
      </c>
      <c r="E561" s="126" t="s">
        <v>3274</v>
      </c>
    </row>
    <row r="562" spans="1:5" ht="13.9" customHeight="1" x14ac:dyDescent="0.25">
      <c r="A562" s="125">
        <v>1015</v>
      </c>
      <c r="B562" s="126" t="s">
        <v>3520</v>
      </c>
      <c r="C562" s="133">
        <v>0</v>
      </c>
      <c r="D562" s="128">
        <f t="shared" si="8"/>
        <v>0</v>
      </c>
      <c r="E562" s="126" t="s">
        <v>3274</v>
      </c>
    </row>
    <row r="563" spans="1:5" ht="13.9" customHeight="1" x14ac:dyDescent="0.25">
      <c r="A563" s="125">
        <v>1016</v>
      </c>
      <c r="B563" s="126" t="s">
        <v>3521</v>
      </c>
      <c r="C563" s="133">
        <v>0</v>
      </c>
      <c r="D563" s="128">
        <f t="shared" si="8"/>
        <v>0</v>
      </c>
      <c r="E563" s="126" t="s">
        <v>3274</v>
      </c>
    </row>
    <row r="564" spans="1:5" ht="13.9" customHeight="1" x14ac:dyDescent="0.25">
      <c r="A564" s="125">
        <v>1017</v>
      </c>
      <c r="B564" s="126" t="s">
        <v>3522</v>
      </c>
      <c r="C564" s="133">
        <v>0</v>
      </c>
      <c r="D564" s="128">
        <f t="shared" si="8"/>
        <v>0</v>
      </c>
      <c r="E564" s="126" t="s">
        <v>3274</v>
      </c>
    </row>
    <row r="565" spans="1:5" ht="13.9" customHeight="1" x14ac:dyDescent="0.25">
      <c r="A565" s="125">
        <v>1018</v>
      </c>
      <c r="B565" s="126" t="s">
        <v>3523</v>
      </c>
      <c r="C565" s="133">
        <v>0</v>
      </c>
      <c r="D565" s="128">
        <f t="shared" si="8"/>
        <v>0</v>
      </c>
      <c r="E565" s="126" t="s">
        <v>3274</v>
      </c>
    </row>
    <row r="566" spans="1:5" ht="13.9" customHeight="1" x14ac:dyDescent="0.25">
      <c r="A566" s="125">
        <v>1019</v>
      </c>
      <c r="B566" s="126" t="s">
        <v>3524</v>
      </c>
      <c r="C566" s="133">
        <v>0</v>
      </c>
      <c r="D566" s="128">
        <f t="shared" si="8"/>
        <v>0</v>
      </c>
      <c r="E566" s="126" t="s">
        <v>3274</v>
      </c>
    </row>
    <row r="567" spans="1:5" ht="13.9" customHeight="1" x14ac:dyDescent="0.25">
      <c r="A567" s="125">
        <v>1020</v>
      </c>
      <c r="B567" s="126" t="s">
        <v>3525</v>
      </c>
      <c r="C567" s="133">
        <v>0</v>
      </c>
      <c r="D567" s="128">
        <f t="shared" si="8"/>
        <v>0</v>
      </c>
      <c r="E567" s="126" t="s">
        <v>3274</v>
      </c>
    </row>
    <row r="568" spans="1:5" ht="13.9" customHeight="1" x14ac:dyDescent="0.25">
      <c r="A568" s="125">
        <v>1090</v>
      </c>
      <c r="B568" s="126" t="s">
        <v>3526</v>
      </c>
      <c r="C568" s="133">
        <v>0</v>
      </c>
      <c r="D568" s="128">
        <f t="shared" si="8"/>
        <v>0</v>
      </c>
      <c r="E568" s="126" t="s">
        <v>2964</v>
      </c>
    </row>
  </sheetData>
  <sheetProtection algorithmName="SHA-512" hashValue="hqxzHxRD35WlfYWOfvVVRikAXIUV8bgFuYoaEFv8I8SbshFAfY3f2Ewq9zRBLfoDeSK3g2q0YLxeU2N1pDRp/g==" saltValue="4v34AJiUSN8rzPPbzvc1og==" spinCount="100000" sheet="1" objects="1" scenarios="1"/>
  <mergeCells count="2">
    <mergeCell ref="A2:E2"/>
    <mergeCell ref="A3:B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592B-768A-4852-A582-A0F5BAA84066}">
  <sheetPr>
    <tabColor rgb="FFFFC000"/>
  </sheetPr>
  <dimension ref="A1:H1328"/>
  <sheetViews>
    <sheetView zoomScale="98" zoomScaleNormal="98" workbookViewId="0">
      <pane ySplit="6" topLeftCell="A7" activePane="bottomLeft" state="frozen"/>
      <selection activeCell="K23" sqref="K23"/>
      <selection pane="bottomLeft" activeCell="D32" sqref="D32"/>
    </sheetView>
  </sheetViews>
  <sheetFormatPr defaultColWidth="8.85546875" defaultRowHeight="15" x14ac:dyDescent="0.25"/>
  <cols>
    <col min="1" max="1" width="11" bestFit="1" customWidth="1"/>
    <col min="2" max="2" width="15.5703125" bestFit="1" customWidth="1"/>
    <col min="3" max="3" width="22.85546875" bestFit="1" customWidth="1"/>
    <col min="4" max="4" width="82.28515625" customWidth="1"/>
    <col min="5" max="5" width="0.5703125" customWidth="1"/>
    <col min="6" max="6" width="10.85546875" style="153" bestFit="1" customWidth="1"/>
    <col min="7" max="7" width="12.28515625" style="3" bestFit="1" customWidth="1"/>
    <col min="8" max="8" width="10.5703125" style="154" customWidth="1"/>
  </cols>
  <sheetData>
    <row r="1" spans="1:8" ht="46.5" hidden="1" customHeight="1" x14ac:dyDescent="0.35">
      <c r="F1" s="239" t="s">
        <v>3527</v>
      </c>
      <c r="G1" s="239"/>
      <c r="H1" s="239"/>
    </row>
    <row r="2" spans="1:8" ht="26.25" x14ac:dyDescent="0.25">
      <c r="A2" s="240" t="s">
        <v>3528</v>
      </c>
      <c r="B2" s="240"/>
      <c r="C2" s="240"/>
      <c r="D2" s="240"/>
      <c r="E2" s="240"/>
      <c r="F2" s="240"/>
      <c r="G2" s="240"/>
      <c r="H2" s="240"/>
    </row>
    <row r="3" spans="1:8" ht="18.75" x14ac:dyDescent="0.25">
      <c r="A3" s="241" t="s">
        <v>3529</v>
      </c>
      <c r="B3" s="241"/>
      <c r="C3" s="241"/>
      <c r="D3" s="241"/>
      <c r="E3" s="241"/>
      <c r="F3" s="241"/>
      <c r="G3" s="241"/>
      <c r="H3" s="241"/>
    </row>
    <row r="4" spans="1:8" ht="23.25" x14ac:dyDescent="0.35">
      <c r="A4" s="134"/>
      <c r="B4" s="134"/>
      <c r="C4" s="134"/>
      <c r="D4" s="134"/>
      <c r="E4" s="134"/>
      <c r="F4" s="135"/>
      <c r="G4" s="136" t="s">
        <v>3530</v>
      </c>
      <c r="H4" s="135"/>
    </row>
    <row r="5" spans="1:8" x14ac:dyDescent="0.25">
      <c r="A5" s="137"/>
      <c r="B5" s="138"/>
      <c r="C5" s="138"/>
      <c r="D5" s="139" t="s">
        <v>1043</v>
      </c>
      <c r="E5" s="140"/>
      <c r="F5" s="141" t="s">
        <v>3531</v>
      </c>
      <c r="G5" s="142">
        <v>7827</v>
      </c>
      <c r="H5" s="143"/>
    </row>
    <row r="6" spans="1:8" x14ac:dyDescent="0.25">
      <c r="A6" s="144" t="s">
        <v>3532</v>
      </c>
      <c r="B6" s="145" t="s">
        <v>3533</v>
      </c>
      <c r="C6" s="145" t="s">
        <v>3534</v>
      </c>
      <c r="D6" s="146" t="s">
        <v>3535</v>
      </c>
      <c r="E6" s="146"/>
      <c r="F6" s="147" t="s">
        <v>3536</v>
      </c>
      <c r="G6" s="148" t="s">
        <v>1049</v>
      </c>
      <c r="H6" s="149" t="s">
        <v>1051</v>
      </c>
    </row>
    <row r="7" spans="1:8" ht="15.95" customHeight="1" x14ac:dyDescent="0.25">
      <c r="A7" s="11" t="s">
        <v>1054</v>
      </c>
      <c r="B7" s="11" t="s">
        <v>1055</v>
      </c>
      <c r="C7" s="11" t="s">
        <v>3537</v>
      </c>
      <c r="D7" s="11" t="s">
        <v>1056</v>
      </c>
      <c r="E7" s="11"/>
      <c r="F7" s="150">
        <v>6.0198999999999998</v>
      </c>
      <c r="G7" s="151">
        <f t="shared" ref="G7:G70" si="0">F7*$G$5</f>
        <v>47117.757299999997</v>
      </c>
      <c r="H7" s="152">
        <v>8.64</v>
      </c>
    </row>
    <row r="8" spans="1:8" ht="15.95" customHeight="1" x14ac:dyDescent="0.25">
      <c r="A8" s="11" t="s">
        <v>1054</v>
      </c>
      <c r="B8" s="11" t="s">
        <v>1060</v>
      </c>
      <c r="C8" s="11" t="s">
        <v>3538</v>
      </c>
      <c r="D8" s="11" t="s">
        <v>1056</v>
      </c>
      <c r="E8" s="11"/>
      <c r="F8" s="150">
        <v>6.4930000000000003</v>
      </c>
      <c r="G8" s="151">
        <f t="shared" si="0"/>
        <v>50820.711000000003</v>
      </c>
      <c r="H8" s="152">
        <v>8.89</v>
      </c>
    </row>
    <row r="9" spans="1:8" ht="15.95" customHeight="1" x14ac:dyDescent="0.25">
      <c r="A9" s="11" t="s">
        <v>1054</v>
      </c>
      <c r="B9" s="11" t="s">
        <v>1063</v>
      </c>
      <c r="C9" s="11" t="s">
        <v>3539</v>
      </c>
      <c r="D9" s="11" t="s">
        <v>1056</v>
      </c>
      <c r="E9" s="11"/>
      <c r="F9" s="150">
        <v>6.7785000000000002</v>
      </c>
      <c r="G9" s="151">
        <f t="shared" si="0"/>
        <v>53055.319500000005</v>
      </c>
      <c r="H9" s="152">
        <v>12.35</v>
      </c>
    </row>
    <row r="10" spans="1:8" ht="15.95" customHeight="1" x14ac:dyDescent="0.25">
      <c r="A10" s="11" t="s">
        <v>1054</v>
      </c>
      <c r="B10" s="11" t="s">
        <v>1066</v>
      </c>
      <c r="C10" s="11" t="s">
        <v>3540</v>
      </c>
      <c r="D10" s="11" t="s">
        <v>1056</v>
      </c>
      <c r="E10" s="11"/>
      <c r="F10" s="150">
        <v>12.428100000000001</v>
      </c>
      <c r="G10" s="151">
        <f t="shared" si="0"/>
        <v>97274.738700000002</v>
      </c>
      <c r="H10" s="152">
        <v>29.24</v>
      </c>
    </row>
    <row r="11" spans="1:8" ht="15.95" customHeight="1" x14ac:dyDescent="0.25">
      <c r="A11" s="11" t="s">
        <v>1070</v>
      </c>
      <c r="B11" s="11" t="s">
        <v>1055</v>
      </c>
      <c r="C11" s="11" t="s">
        <v>3541</v>
      </c>
      <c r="D11" s="11" t="s">
        <v>1071</v>
      </c>
      <c r="E11" s="11"/>
      <c r="F11" s="150">
        <v>7.1036000000000001</v>
      </c>
      <c r="G11" s="151">
        <f t="shared" si="0"/>
        <v>55599.877200000003</v>
      </c>
      <c r="H11" s="152">
        <v>10.84</v>
      </c>
    </row>
    <row r="12" spans="1:8" ht="15.95" customHeight="1" x14ac:dyDescent="0.25">
      <c r="A12" s="11" t="s">
        <v>1070</v>
      </c>
      <c r="B12" s="11" t="s">
        <v>1060</v>
      </c>
      <c r="C12" s="11" t="s">
        <v>3542</v>
      </c>
      <c r="D12" s="11" t="s">
        <v>1071</v>
      </c>
      <c r="E12" s="11"/>
      <c r="F12" s="150">
        <v>9.1524999999999999</v>
      </c>
      <c r="G12" s="151">
        <f t="shared" si="0"/>
        <v>71636.617499999993</v>
      </c>
      <c r="H12" s="152">
        <v>14.16</v>
      </c>
    </row>
    <row r="13" spans="1:8" ht="15.95" customHeight="1" x14ac:dyDescent="0.25">
      <c r="A13" s="11" t="s">
        <v>1070</v>
      </c>
      <c r="B13" s="11" t="s">
        <v>1063</v>
      </c>
      <c r="C13" s="11" t="s">
        <v>3543</v>
      </c>
      <c r="D13" s="11" t="s">
        <v>1071</v>
      </c>
      <c r="E13" s="11"/>
      <c r="F13" s="150">
        <v>11.890599999999999</v>
      </c>
      <c r="G13" s="151">
        <f t="shared" si="0"/>
        <v>93067.72619999999</v>
      </c>
      <c r="H13" s="152">
        <v>23.51</v>
      </c>
    </row>
    <row r="14" spans="1:8" ht="15.95" customHeight="1" x14ac:dyDescent="0.25">
      <c r="A14" s="11" t="s">
        <v>1070</v>
      </c>
      <c r="B14" s="11" t="s">
        <v>1066</v>
      </c>
      <c r="C14" s="11" t="s">
        <v>3544</v>
      </c>
      <c r="D14" s="11" t="s">
        <v>1071</v>
      </c>
      <c r="E14" s="11"/>
      <c r="F14" s="150">
        <v>16.685199999999998</v>
      </c>
      <c r="G14" s="151">
        <f t="shared" si="0"/>
        <v>130595.06039999999</v>
      </c>
      <c r="H14" s="152">
        <v>37.99</v>
      </c>
    </row>
    <row r="15" spans="1:8" ht="15.95" customHeight="1" x14ac:dyDescent="0.25">
      <c r="A15" s="11" t="s">
        <v>1082</v>
      </c>
      <c r="B15" s="11" t="s">
        <v>1055</v>
      </c>
      <c r="C15" s="11" t="s">
        <v>3545</v>
      </c>
      <c r="D15" s="11" t="s">
        <v>3546</v>
      </c>
      <c r="E15" s="11"/>
      <c r="F15" s="150">
        <v>4.9401000000000002</v>
      </c>
      <c r="G15" s="151">
        <f t="shared" si="0"/>
        <v>38666.162700000001</v>
      </c>
      <c r="H15" s="152">
        <v>16.260000000000002</v>
      </c>
    </row>
    <row r="16" spans="1:8" ht="15.95" customHeight="1" x14ac:dyDescent="0.25">
      <c r="A16" s="11" t="s">
        <v>1082</v>
      </c>
      <c r="B16" s="11" t="s">
        <v>1060</v>
      </c>
      <c r="C16" s="11" t="s">
        <v>3547</v>
      </c>
      <c r="D16" s="11" t="s">
        <v>3546</v>
      </c>
      <c r="E16" s="11"/>
      <c r="F16" s="150">
        <v>6.1745999999999999</v>
      </c>
      <c r="G16" s="151">
        <f t="shared" si="0"/>
        <v>48328.5942</v>
      </c>
      <c r="H16" s="152">
        <v>20.239999999999998</v>
      </c>
    </row>
    <row r="17" spans="1:8" ht="15.95" customHeight="1" x14ac:dyDescent="0.25">
      <c r="A17" s="11" t="s">
        <v>1082</v>
      </c>
      <c r="B17" s="11" t="s">
        <v>1063</v>
      </c>
      <c r="C17" s="11" t="s">
        <v>3548</v>
      </c>
      <c r="D17" s="11" t="s">
        <v>3546</v>
      </c>
      <c r="E17" s="11"/>
      <c r="F17" s="150">
        <v>8.0509000000000004</v>
      </c>
      <c r="G17" s="151">
        <f t="shared" si="0"/>
        <v>63014.3943</v>
      </c>
      <c r="H17" s="152">
        <v>25.71</v>
      </c>
    </row>
    <row r="18" spans="1:8" ht="15.95" customHeight="1" x14ac:dyDescent="0.25">
      <c r="A18" s="11" t="s">
        <v>1082</v>
      </c>
      <c r="B18" s="11" t="s">
        <v>1066</v>
      </c>
      <c r="C18" s="11" t="s">
        <v>3549</v>
      </c>
      <c r="D18" s="11" t="s">
        <v>3546</v>
      </c>
      <c r="E18" s="11"/>
      <c r="F18" s="150">
        <v>11.1479</v>
      </c>
      <c r="G18" s="151">
        <f t="shared" si="0"/>
        <v>87254.613299999997</v>
      </c>
      <c r="H18" s="152">
        <v>34.89</v>
      </c>
    </row>
    <row r="19" spans="1:8" ht="15.95" customHeight="1" x14ac:dyDescent="0.25">
      <c r="A19" s="11" t="s">
        <v>1088</v>
      </c>
      <c r="B19" s="11" t="s">
        <v>1055</v>
      </c>
      <c r="C19" s="11" t="s">
        <v>3550</v>
      </c>
      <c r="D19" s="11" t="s">
        <v>1089</v>
      </c>
      <c r="E19" s="11"/>
      <c r="F19" s="150">
        <v>4.1783000000000001</v>
      </c>
      <c r="G19" s="151">
        <f t="shared" si="0"/>
        <v>32703.554100000001</v>
      </c>
      <c r="H19" s="152">
        <v>16.434000000000001</v>
      </c>
    </row>
    <row r="20" spans="1:8" ht="15.95" customHeight="1" x14ac:dyDescent="0.25">
      <c r="A20" s="11" t="s">
        <v>1088</v>
      </c>
      <c r="B20" s="11" t="s">
        <v>1060</v>
      </c>
      <c r="C20" s="11" t="s">
        <v>3551</v>
      </c>
      <c r="D20" s="11" t="s">
        <v>1089</v>
      </c>
      <c r="E20" s="11"/>
      <c r="F20" s="150">
        <v>4.6425999999999998</v>
      </c>
      <c r="G20" s="151">
        <f t="shared" si="0"/>
        <v>36337.6302</v>
      </c>
      <c r="H20" s="152">
        <v>18.260000000000002</v>
      </c>
    </row>
    <row r="21" spans="1:8" ht="15.95" customHeight="1" x14ac:dyDescent="0.25">
      <c r="A21" s="11" t="s">
        <v>1088</v>
      </c>
      <c r="B21" s="11" t="s">
        <v>1063</v>
      </c>
      <c r="C21" s="11" t="s">
        <v>3552</v>
      </c>
      <c r="D21" s="11" t="s">
        <v>1089</v>
      </c>
      <c r="E21" s="11"/>
      <c r="F21" s="150">
        <v>5.8403999999999998</v>
      </c>
      <c r="G21" s="151">
        <f t="shared" si="0"/>
        <v>45712.810799999999</v>
      </c>
      <c r="H21" s="152">
        <v>22.38</v>
      </c>
    </row>
    <row r="22" spans="1:8" ht="15.95" customHeight="1" x14ac:dyDescent="0.25">
      <c r="A22" s="11" t="s">
        <v>1088</v>
      </c>
      <c r="B22" s="11" t="s">
        <v>1066</v>
      </c>
      <c r="C22" s="11" t="s">
        <v>3553</v>
      </c>
      <c r="D22" s="11" t="s">
        <v>1089</v>
      </c>
      <c r="E22" s="11"/>
      <c r="F22" s="150">
        <v>7.4912000000000001</v>
      </c>
      <c r="G22" s="151">
        <f t="shared" si="0"/>
        <v>58633.6224</v>
      </c>
      <c r="H22" s="152">
        <v>27.84</v>
      </c>
    </row>
    <row r="23" spans="1:8" ht="15.95" customHeight="1" x14ac:dyDescent="0.25">
      <c r="A23" s="11" t="s">
        <v>1094</v>
      </c>
      <c r="B23" s="11" t="s">
        <v>1055</v>
      </c>
      <c r="C23" s="11" t="s">
        <v>3554</v>
      </c>
      <c r="D23" s="11" t="s">
        <v>1095</v>
      </c>
      <c r="E23" s="11"/>
      <c r="F23" s="150">
        <v>6.4279000000000002</v>
      </c>
      <c r="G23" s="151">
        <f t="shared" si="0"/>
        <v>50311.173300000002</v>
      </c>
      <c r="H23" s="152">
        <v>6.5970000000000004</v>
      </c>
    </row>
    <row r="24" spans="1:8" ht="15.95" customHeight="1" x14ac:dyDescent="0.25">
      <c r="A24" s="11" t="s">
        <v>1094</v>
      </c>
      <c r="B24" s="11" t="s">
        <v>1060</v>
      </c>
      <c r="C24" s="11" t="s">
        <v>3555</v>
      </c>
      <c r="D24" s="11" t="s">
        <v>1095</v>
      </c>
      <c r="E24" s="11"/>
      <c r="F24" s="150">
        <v>6.5925000000000002</v>
      </c>
      <c r="G24" s="151">
        <f t="shared" si="0"/>
        <v>51599.497500000005</v>
      </c>
      <c r="H24" s="152">
        <v>7.33</v>
      </c>
    </row>
    <row r="25" spans="1:8" ht="15.95" customHeight="1" x14ac:dyDescent="0.25">
      <c r="A25" s="11" t="s">
        <v>1094</v>
      </c>
      <c r="B25" s="11" t="s">
        <v>1063</v>
      </c>
      <c r="C25" s="11" t="s">
        <v>3556</v>
      </c>
      <c r="D25" s="11" t="s">
        <v>1095</v>
      </c>
      <c r="E25" s="11"/>
      <c r="F25" s="150">
        <v>7.2724000000000002</v>
      </c>
      <c r="G25" s="151">
        <f t="shared" si="0"/>
        <v>56921.074800000002</v>
      </c>
      <c r="H25" s="152">
        <v>9.15</v>
      </c>
    </row>
    <row r="26" spans="1:8" ht="15.95" customHeight="1" x14ac:dyDescent="0.25">
      <c r="A26" s="11" t="s">
        <v>1094</v>
      </c>
      <c r="B26" s="11" t="s">
        <v>1066</v>
      </c>
      <c r="C26" s="11" t="s">
        <v>3557</v>
      </c>
      <c r="D26" s="11" t="s">
        <v>1095</v>
      </c>
      <c r="E26" s="11"/>
      <c r="F26" s="150">
        <v>10.440200000000001</v>
      </c>
      <c r="G26" s="151">
        <f t="shared" si="0"/>
        <v>81715.445400000011</v>
      </c>
      <c r="H26" s="152">
        <v>21.37</v>
      </c>
    </row>
    <row r="27" spans="1:8" ht="15.95" customHeight="1" x14ac:dyDescent="0.25">
      <c r="A27" s="11" t="s">
        <v>3558</v>
      </c>
      <c r="B27" s="11" t="s">
        <v>1055</v>
      </c>
      <c r="C27" s="11" t="s">
        <v>3559</v>
      </c>
      <c r="D27" s="11" t="s">
        <v>3560</v>
      </c>
      <c r="E27" s="11"/>
      <c r="F27" s="150">
        <v>6.8070000000000004</v>
      </c>
      <c r="G27" s="151">
        <f t="shared" si="0"/>
        <v>53278.389000000003</v>
      </c>
      <c r="H27" s="152">
        <v>21.05</v>
      </c>
    </row>
    <row r="28" spans="1:8" ht="15.95" customHeight="1" x14ac:dyDescent="0.25">
      <c r="A28" s="11" t="s">
        <v>3558</v>
      </c>
      <c r="B28" s="11" t="s">
        <v>1060</v>
      </c>
      <c r="C28" s="11" t="s">
        <v>3561</v>
      </c>
      <c r="D28" s="11" t="s">
        <v>3560</v>
      </c>
      <c r="E28" s="11"/>
      <c r="F28" s="150">
        <v>7.4156000000000004</v>
      </c>
      <c r="G28" s="151">
        <f t="shared" si="0"/>
        <v>58041.9012</v>
      </c>
      <c r="H28" s="152">
        <v>25.12</v>
      </c>
    </row>
    <row r="29" spans="1:8" ht="15.95" customHeight="1" x14ac:dyDescent="0.25">
      <c r="A29" s="11" t="s">
        <v>3558</v>
      </c>
      <c r="B29" s="11" t="s">
        <v>1063</v>
      </c>
      <c r="C29" s="11" t="s">
        <v>3562</v>
      </c>
      <c r="D29" s="11" t="s">
        <v>3560</v>
      </c>
      <c r="E29" s="11"/>
      <c r="F29" s="150">
        <v>10.223000000000001</v>
      </c>
      <c r="G29" s="151">
        <f t="shared" si="0"/>
        <v>80015.421000000002</v>
      </c>
      <c r="H29" s="152">
        <v>33.15</v>
      </c>
    </row>
    <row r="30" spans="1:8" ht="15.95" customHeight="1" x14ac:dyDescent="0.25">
      <c r="A30" s="11" t="s">
        <v>3558</v>
      </c>
      <c r="B30" s="11" t="s">
        <v>1066</v>
      </c>
      <c r="C30" s="11" t="s">
        <v>3563</v>
      </c>
      <c r="D30" s="11" t="s">
        <v>3560</v>
      </c>
      <c r="E30" s="11"/>
      <c r="F30" s="150">
        <v>15.889799999999999</v>
      </c>
      <c r="G30" s="151">
        <f t="shared" si="0"/>
        <v>124369.46459999999</v>
      </c>
      <c r="H30" s="152">
        <v>47.45</v>
      </c>
    </row>
    <row r="31" spans="1:8" ht="15.95" customHeight="1" x14ac:dyDescent="0.25">
      <c r="A31" s="11" t="s">
        <v>3564</v>
      </c>
      <c r="B31" s="11" t="s">
        <v>1055</v>
      </c>
      <c r="C31" s="11" t="s">
        <v>3565</v>
      </c>
      <c r="D31" s="11" t="s">
        <v>3566</v>
      </c>
      <c r="E31" s="11"/>
      <c r="F31" s="150">
        <v>3.4386999999999999</v>
      </c>
      <c r="G31" s="151">
        <f t="shared" si="0"/>
        <v>26914.704900000001</v>
      </c>
      <c r="H31" s="152">
        <v>12.39</v>
      </c>
    </row>
    <row r="32" spans="1:8" ht="15.95" customHeight="1" x14ac:dyDescent="0.25">
      <c r="A32" s="11" t="s">
        <v>3564</v>
      </c>
      <c r="B32" s="11" t="s">
        <v>1060</v>
      </c>
      <c r="C32" s="11" t="s">
        <v>3567</v>
      </c>
      <c r="D32" s="11" t="s">
        <v>3566</v>
      </c>
      <c r="E32" s="11"/>
      <c r="F32" s="150">
        <v>4.0807000000000002</v>
      </c>
      <c r="G32" s="151">
        <f t="shared" si="0"/>
        <v>31939.638900000002</v>
      </c>
      <c r="H32" s="152">
        <v>16.559999999999999</v>
      </c>
    </row>
    <row r="33" spans="1:8" ht="15.95" customHeight="1" x14ac:dyDescent="0.25">
      <c r="A33" s="11" t="s">
        <v>3564</v>
      </c>
      <c r="B33" s="11" t="s">
        <v>1063</v>
      </c>
      <c r="C33" s="11" t="s">
        <v>3568</v>
      </c>
      <c r="D33" s="11" t="s">
        <v>3566</v>
      </c>
      <c r="E33" s="11"/>
      <c r="F33" s="150">
        <v>5.3491</v>
      </c>
      <c r="G33" s="151">
        <f t="shared" si="0"/>
        <v>41867.405700000003</v>
      </c>
      <c r="H33" s="152">
        <v>20.420000000000002</v>
      </c>
    </row>
    <row r="34" spans="1:8" ht="15.95" customHeight="1" x14ac:dyDescent="0.25">
      <c r="A34" s="11" t="s">
        <v>3564</v>
      </c>
      <c r="B34" s="11" t="s">
        <v>1066</v>
      </c>
      <c r="C34" s="11" t="s">
        <v>3569</v>
      </c>
      <c r="D34" s="11" t="s">
        <v>3566</v>
      </c>
      <c r="E34" s="11"/>
      <c r="F34" s="150">
        <v>8.4959000000000007</v>
      </c>
      <c r="G34" s="151">
        <f t="shared" si="0"/>
        <v>66497.409299999999</v>
      </c>
      <c r="H34" s="152">
        <v>28.08</v>
      </c>
    </row>
    <row r="35" spans="1:8" ht="15.95" customHeight="1" x14ac:dyDescent="0.25">
      <c r="A35" s="11" t="s">
        <v>3570</v>
      </c>
      <c r="B35" s="11" t="s">
        <v>1055</v>
      </c>
      <c r="C35" s="11" t="s">
        <v>3571</v>
      </c>
      <c r="D35" s="11" t="s">
        <v>3572</v>
      </c>
      <c r="E35" s="11"/>
      <c r="F35" s="150">
        <v>4.3392999999999997</v>
      </c>
      <c r="G35" s="151">
        <f t="shared" si="0"/>
        <v>33963.701099999998</v>
      </c>
      <c r="H35" s="152">
        <v>6.08</v>
      </c>
    </row>
    <row r="36" spans="1:8" ht="15.95" customHeight="1" x14ac:dyDescent="0.25">
      <c r="A36" s="11" t="s">
        <v>3570</v>
      </c>
      <c r="B36" s="11" t="s">
        <v>1060</v>
      </c>
      <c r="C36" s="11" t="s">
        <v>3573</v>
      </c>
      <c r="D36" s="11" t="s">
        <v>3572</v>
      </c>
      <c r="E36" s="11"/>
      <c r="F36" s="150">
        <v>4.8213999999999997</v>
      </c>
      <c r="G36" s="151">
        <f t="shared" si="0"/>
        <v>37737.097799999996</v>
      </c>
      <c r="H36" s="152">
        <v>7.43</v>
      </c>
    </row>
    <row r="37" spans="1:8" ht="15.95" customHeight="1" x14ac:dyDescent="0.25">
      <c r="A37" s="11" t="s">
        <v>3570</v>
      </c>
      <c r="B37" s="11" t="s">
        <v>1063</v>
      </c>
      <c r="C37" s="11" t="s">
        <v>3574</v>
      </c>
      <c r="D37" s="11" t="s">
        <v>3572</v>
      </c>
      <c r="E37" s="11"/>
      <c r="F37" s="150">
        <v>6.8105000000000002</v>
      </c>
      <c r="G37" s="151">
        <f t="shared" si="0"/>
        <v>53305.783500000005</v>
      </c>
      <c r="H37" s="152">
        <v>10.26</v>
      </c>
    </row>
    <row r="38" spans="1:8" ht="15.95" customHeight="1" x14ac:dyDescent="0.25">
      <c r="A38" s="11" t="s">
        <v>3570</v>
      </c>
      <c r="B38" s="11" t="s">
        <v>1066</v>
      </c>
      <c r="C38" s="11" t="s">
        <v>3575</v>
      </c>
      <c r="D38" s="11" t="s">
        <v>3572</v>
      </c>
      <c r="E38" s="11"/>
      <c r="F38" s="150">
        <v>12.017099999999999</v>
      </c>
      <c r="G38" s="151">
        <f t="shared" si="0"/>
        <v>94057.84169999999</v>
      </c>
      <c r="H38" s="152">
        <v>21.88</v>
      </c>
    </row>
    <row r="39" spans="1:8" ht="15.95" customHeight="1" x14ac:dyDescent="0.25">
      <c r="A39" s="11" t="s">
        <v>1100</v>
      </c>
      <c r="B39" s="11" t="s">
        <v>1055</v>
      </c>
      <c r="C39" s="11" t="s">
        <v>3576</v>
      </c>
      <c r="D39" s="11" t="s">
        <v>3577</v>
      </c>
      <c r="E39" s="11"/>
      <c r="F39" s="150">
        <v>1.7000999999999999</v>
      </c>
      <c r="G39" s="151">
        <f t="shared" si="0"/>
        <v>13306.682699999999</v>
      </c>
      <c r="H39" s="152">
        <v>5.81</v>
      </c>
    </row>
    <row r="40" spans="1:8" ht="15.95" customHeight="1" x14ac:dyDescent="0.25">
      <c r="A40" s="11" t="s">
        <v>1100</v>
      </c>
      <c r="B40" s="11" t="s">
        <v>1060</v>
      </c>
      <c r="C40" s="11" t="s">
        <v>3578</v>
      </c>
      <c r="D40" s="11" t="s">
        <v>3577</v>
      </c>
      <c r="E40" s="11"/>
      <c r="F40" s="150">
        <v>2.0857000000000001</v>
      </c>
      <c r="G40" s="151">
        <f t="shared" si="0"/>
        <v>16324.7739</v>
      </c>
      <c r="H40" s="152">
        <v>7.16</v>
      </c>
    </row>
    <row r="41" spans="1:8" ht="15.95" customHeight="1" x14ac:dyDescent="0.25">
      <c r="A41" s="11" t="s">
        <v>1100</v>
      </c>
      <c r="B41" s="11" t="s">
        <v>1063</v>
      </c>
      <c r="C41" s="11" t="s">
        <v>3579</v>
      </c>
      <c r="D41" s="11" t="s">
        <v>3577</v>
      </c>
      <c r="E41" s="11"/>
      <c r="F41" s="150">
        <v>2.6918000000000002</v>
      </c>
      <c r="G41" s="151">
        <f t="shared" si="0"/>
        <v>21068.7186</v>
      </c>
      <c r="H41" s="152">
        <v>9.0399999999999991</v>
      </c>
    </row>
    <row r="42" spans="1:8" ht="15.95" customHeight="1" x14ac:dyDescent="0.25">
      <c r="A42" s="11" t="s">
        <v>1100</v>
      </c>
      <c r="B42" s="11" t="s">
        <v>1066</v>
      </c>
      <c r="C42" s="11" t="s">
        <v>3580</v>
      </c>
      <c r="D42" s="11" t="s">
        <v>3577</v>
      </c>
      <c r="E42" s="11"/>
      <c r="F42" s="150">
        <v>4.4931000000000001</v>
      </c>
      <c r="G42" s="151">
        <f t="shared" si="0"/>
        <v>35167.493699999999</v>
      </c>
      <c r="H42" s="152">
        <v>13.67</v>
      </c>
    </row>
    <row r="43" spans="1:8" ht="15.95" customHeight="1" x14ac:dyDescent="0.25">
      <c r="A43" s="11" t="s">
        <v>1106</v>
      </c>
      <c r="B43" s="11" t="s">
        <v>1055</v>
      </c>
      <c r="C43" s="11" t="s">
        <v>3581</v>
      </c>
      <c r="D43" s="11" t="s">
        <v>3582</v>
      </c>
      <c r="E43" s="11"/>
      <c r="F43" s="150">
        <v>1.5852999999999999</v>
      </c>
      <c r="G43" s="151">
        <f t="shared" si="0"/>
        <v>12408.143099999999</v>
      </c>
      <c r="H43" s="152">
        <v>3.76</v>
      </c>
    </row>
    <row r="44" spans="1:8" ht="15.95" customHeight="1" x14ac:dyDescent="0.25">
      <c r="A44" s="11" t="s">
        <v>1106</v>
      </c>
      <c r="B44" s="11" t="s">
        <v>1060</v>
      </c>
      <c r="C44" s="11" t="s">
        <v>3583</v>
      </c>
      <c r="D44" s="11" t="s">
        <v>3582</v>
      </c>
      <c r="E44" s="11"/>
      <c r="F44" s="150">
        <v>2.1772999999999998</v>
      </c>
      <c r="G44" s="151">
        <f t="shared" si="0"/>
        <v>17041.7271</v>
      </c>
      <c r="H44" s="152">
        <v>5.26</v>
      </c>
    </row>
    <row r="45" spans="1:8" ht="15.95" customHeight="1" x14ac:dyDescent="0.25">
      <c r="A45" s="11" t="s">
        <v>1106</v>
      </c>
      <c r="B45" s="11" t="s">
        <v>1063</v>
      </c>
      <c r="C45" s="11" t="s">
        <v>3584</v>
      </c>
      <c r="D45" s="11" t="s">
        <v>3582</v>
      </c>
      <c r="E45" s="11"/>
      <c r="F45" s="150">
        <v>3.1722000000000001</v>
      </c>
      <c r="G45" s="151">
        <f t="shared" si="0"/>
        <v>24828.809400000002</v>
      </c>
      <c r="H45" s="152">
        <v>9.8800000000000008</v>
      </c>
    </row>
    <row r="46" spans="1:8" ht="15.95" customHeight="1" x14ac:dyDescent="0.25">
      <c r="A46" s="11" t="s">
        <v>1106</v>
      </c>
      <c r="B46" s="11" t="s">
        <v>1066</v>
      </c>
      <c r="C46" s="11" t="s">
        <v>3585</v>
      </c>
      <c r="D46" s="11" t="s">
        <v>3582</v>
      </c>
      <c r="E46" s="11"/>
      <c r="F46" s="150">
        <v>5.2885</v>
      </c>
      <c r="G46" s="151">
        <f t="shared" si="0"/>
        <v>41393.089500000002</v>
      </c>
      <c r="H46" s="152">
        <v>16.28</v>
      </c>
    </row>
    <row r="47" spans="1:8" ht="15.95" customHeight="1" x14ac:dyDescent="0.25">
      <c r="A47" s="11" t="s">
        <v>1112</v>
      </c>
      <c r="B47" s="11" t="s">
        <v>1055</v>
      </c>
      <c r="C47" s="11" t="s">
        <v>3586</v>
      </c>
      <c r="D47" s="11" t="s">
        <v>1113</v>
      </c>
      <c r="E47" s="11"/>
      <c r="F47" s="150">
        <v>0.98419999999999996</v>
      </c>
      <c r="G47" s="151">
        <f t="shared" si="0"/>
        <v>7703.3333999999995</v>
      </c>
      <c r="H47" s="152">
        <v>2.21</v>
      </c>
    </row>
    <row r="48" spans="1:8" ht="15.95" customHeight="1" x14ac:dyDescent="0.25">
      <c r="A48" s="11" t="s">
        <v>1112</v>
      </c>
      <c r="B48" s="11" t="s">
        <v>1060</v>
      </c>
      <c r="C48" s="11" t="s">
        <v>3587</v>
      </c>
      <c r="D48" s="11" t="s">
        <v>1113</v>
      </c>
      <c r="E48" s="11"/>
      <c r="F48" s="150">
        <v>1.208</v>
      </c>
      <c r="G48" s="151">
        <f t="shared" si="0"/>
        <v>9455.0159999999996</v>
      </c>
      <c r="H48" s="152">
        <v>3.47</v>
      </c>
    </row>
    <row r="49" spans="1:8" ht="15.95" customHeight="1" x14ac:dyDescent="0.25">
      <c r="A49" s="11" t="s">
        <v>1112</v>
      </c>
      <c r="B49" s="11" t="s">
        <v>1063</v>
      </c>
      <c r="C49" s="11" t="s">
        <v>3588</v>
      </c>
      <c r="D49" s="11" t="s">
        <v>1113</v>
      </c>
      <c r="E49" s="11"/>
      <c r="F49" s="150">
        <v>1.8653999999999999</v>
      </c>
      <c r="G49" s="151">
        <f t="shared" si="0"/>
        <v>14600.4858</v>
      </c>
      <c r="H49" s="152">
        <v>6.72</v>
      </c>
    </row>
    <row r="50" spans="1:8" ht="15.95" customHeight="1" x14ac:dyDescent="0.25">
      <c r="A50" s="11" t="s">
        <v>1112</v>
      </c>
      <c r="B50" s="11" t="s">
        <v>1066</v>
      </c>
      <c r="C50" s="11" t="s">
        <v>3589</v>
      </c>
      <c r="D50" s="11" t="s">
        <v>1113</v>
      </c>
      <c r="E50" s="11"/>
      <c r="F50" s="150">
        <v>4.7808999999999999</v>
      </c>
      <c r="G50" s="151">
        <f t="shared" si="0"/>
        <v>37420.104299999999</v>
      </c>
      <c r="H50" s="152">
        <v>18.73</v>
      </c>
    </row>
    <row r="51" spans="1:8" ht="15.95" customHeight="1" x14ac:dyDescent="0.25">
      <c r="A51" s="11" t="s">
        <v>1118</v>
      </c>
      <c r="B51" s="11" t="s">
        <v>1055</v>
      </c>
      <c r="C51" s="11" t="s">
        <v>3590</v>
      </c>
      <c r="D51" s="11" t="s">
        <v>1119</v>
      </c>
      <c r="E51" s="11"/>
      <c r="F51" s="150">
        <v>1.1631</v>
      </c>
      <c r="G51" s="151">
        <f t="shared" si="0"/>
        <v>9103.583700000001</v>
      </c>
      <c r="H51" s="152">
        <v>2.63</v>
      </c>
    </row>
    <row r="52" spans="1:8" ht="15.95" customHeight="1" x14ac:dyDescent="0.25">
      <c r="A52" s="11" t="s">
        <v>1118</v>
      </c>
      <c r="B52" s="11" t="s">
        <v>1060</v>
      </c>
      <c r="C52" s="11" t="s">
        <v>3591</v>
      </c>
      <c r="D52" s="11" t="s">
        <v>1119</v>
      </c>
      <c r="E52" s="11"/>
      <c r="F52" s="150">
        <v>1.5571999999999999</v>
      </c>
      <c r="G52" s="151">
        <f t="shared" si="0"/>
        <v>12188.204399999999</v>
      </c>
      <c r="H52" s="152">
        <v>4.8600000000000003</v>
      </c>
    </row>
    <row r="53" spans="1:8" ht="15.95" customHeight="1" x14ac:dyDescent="0.25">
      <c r="A53" s="11" t="s">
        <v>1118</v>
      </c>
      <c r="B53" s="11" t="s">
        <v>1063</v>
      </c>
      <c r="C53" s="11" t="s">
        <v>3592</v>
      </c>
      <c r="D53" s="11" t="s">
        <v>1119</v>
      </c>
      <c r="E53" s="11"/>
      <c r="F53" s="150">
        <v>2.7151999999999998</v>
      </c>
      <c r="G53" s="151">
        <f t="shared" si="0"/>
        <v>21251.8704</v>
      </c>
      <c r="H53" s="152">
        <v>8.39</v>
      </c>
    </row>
    <row r="54" spans="1:8" ht="15.95" customHeight="1" x14ac:dyDescent="0.25">
      <c r="A54" s="11" t="s">
        <v>1118</v>
      </c>
      <c r="B54" s="11" t="s">
        <v>1066</v>
      </c>
      <c r="C54" s="11" t="s">
        <v>3593</v>
      </c>
      <c r="D54" s="11" t="s">
        <v>1119</v>
      </c>
      <c r="E54" s="11"/>
      <c r="F54" s="150">
        <v>4.7986000000000004</v>
      </c>
      <c r="G54" s="151">
        <f t="shared" si="0"/>
        <v>37558.642200000002</v>
      </c>
      <c r="H54" s="152">
        <v>15.85</v>
      </c>
    </row>
    <row r="55" spans="1:8" ht="15.95" customHeight="1" x14ac:dyDescent="0.25">
      <c r="A55" s="11" t="s">
        <v>1124</v>
      </c>
      <c r="B55" s="11" t="s">
        <v>1055</v>
      </c>
      <c r="C55" s="11" t="s">
        <v>3594</v>
      </c>
      <c r="D55" s="11" t="s">
        <v>3595</v>
      </c>
      <c r="E55" s="11"/>
      <c r="F55" s="150">
        <v>0.74009999999999998</v>
      </c>
      <c r="G55" s="151">
        <f t="shared" si="0"/>
        <v>5792.7627000000002</v>
      </c>
      <c r="H55" s="152">
        <v>1.35</v>
      </c>
    </row>
    <row r="56" spans="1:8" ht="15.95" customHeight="1" x14ac:dyDescent="0.25">
      <c r="A56" s="11" t="s">
        <v>1124</v>
      </c>
      <c r="B56" s="11" t="s">
        <v>1060</v>
      </c>
      <c r="C56" s="11" t="s">
        <v>3596</v>
      </c>
      <c r="D56" s="11" t="s">
        <v>3595</v>
      </c>
      <c r="E56" s="11"/>
      <c r="F56" s="150">
        <v>0.95909999999999995</v>
      </c>
      <c r="G56" s="151">
        <f t="shared" si="0"/>
        <v>7506.8756999999996</v>
      </c>
      <c r="H56" s="152">
        <v>2.38</v>
      </c>
    </row>
    <row r="57" spans="1:8" ht="15.95" customHeight="1" x14ac:dyDescent="0.25">
      <c r="A57" s="11" t="s">
        <v>1124</v>
      </c>
      <c r="B57" s="11" t="s">
        <v>1063</v>
      </c>
      <c r="C57" s="11" t="s">
        <v>3597</v>
      </c>
      <c r="D57" s="11" t="s">
        <v>3595</v>
      </c>
      <c r="E57" s="11"/>
      <c r="F57" s="150">
        <v>1.7277</v>
      </c>
      <c r="G57" s="151">
        <f t="shared" si="0"/>
        <v>13522.707899999999</v>
      </c>
      <c r="H57" s="152">
        <v>6.24</v>
      </c>
    </row>
    <row r="58" spans="1:8" ht="15.95" customHeight="1" x14ac:dyDescent="0.25">
      <c r="A58" s="11" t="s">
        <v>1124</v>
      </c>
      <c r="B58" s="11" t="s">
        <v>1066</v>
      </c>
      <c r="C58" s="11" t="s">
        <v>3598</v>
      </c>
      <c r="D58" s="11" t="s">
        <v>3595</v>
      </c>
      <c r="E58" s="11"/>
      <c r="F58" s="150">
        <v>3.1745000000000001</v>
      </c>
      <c r="G58" s="151">
        <f t="shared" si="0"/>
        <v>24846.8115</v>
      </c>
      <c r="H58" s="152">
        <v>11.7</v>
      </c>
    </row>
    <row r="59" spans="1:8" ht="15.95" customHeight="1" x14ac:dyDescent="0.25">
      <c r="A59" s="11" t="s">
        <v>1130</v>
      </c>
      <c r="B59" s="11" t="s">
        <v>1055</v>
      </c>
      <c r="C59" s="11" t="s">
        <v>3599</v>
      </c>
      <c r="D59" s="11" t="s">
        <v>1131</v>
      </c>
      <c r="E59" s="11"/>
      <c r="F59" s="150">
        <v>1.1014999999999999</v>
      </c>
      <c r="G59" s="151">
        <f t="shared" si="0"/>
        <v>8621.4404999999988</v>
      </c>
      <c r="H59" s="152">
        <v>2.3199999999999998</v>
      </c>
    </row>
    <row r="60" spans="1:8" ht="15.95" customHeight="1" x14ac:dyDescent="0.25">
      <c r="A60" s="11" t="s">
        <v>1130</v>
      </c>
      <c r="B60" s="11" t="s">
        <v>1060</v>
      </c>
      <c r="C60" s="11" t="s">
        <v>3600</v>
      </c>
      <c r="D60" s="11" t="s">
        <v>1131</v>
      </c>
      <c r="E60" s="11"/>
      <c r="F60" s="150">
        <v>1.4601</v>
      </c>
      <c r="G60" s="151">
        <f t="shared" si="0"/>
        <v>11428.2027</v>
      </c>
      <c r="H60" s="152">
        <v>4.34</v>
      </c>
    </row>
    <row r="61" spans="1:8" ht="15.95" customHeight="1" x14ac:dyDescent="0.25">
      <c r="A61" s="11" t="s">
        <v>1130</v>
      </c>
      <c r="B61" s="11" t="s">
        <v>1063</v>
      </c>
      <c r="C61" s="11" t="s">
        <v>3601</v>
      </c>
      <c r="D61" s="11" t="s">
        <v>1131</v>
      </c>
      <c r="E61" s="11"/>
      <c r="F61" s="150">
        <v>1.9611000000000001</v>
      </c>
      <c r="G61" s="151">
        <f t="shared" si="0"/>
        <v>15349.529700000001</v>
      </c>
      <c r="H61" s="152">
        <v>7.74</v>
      </c>
    </row>
    <row r="62" spans="1:8" ht="15.95" customHeight="1" x14ac:dyDescent="0.25">
      <c r="A62" s="11" t="s">
        <v>1130</v>
      </c>
      <c r="B62" s="11" t="s">
        <v>1066</v>
      </c>
      <c r="C62" s="11" t="s">
        <v>3602</v>
      </c>
      <c r="D62" s="11" t="s">
        <v>1131</v>
      </c>
      <c r="E62" s="11"/>
      <c r="F62" s="150">
        <v>3.7467999999999999</v>
      </c>
      <c r="G62" s="151">
        <f t="shared" si="0"/>
        <v>29326.203600000001</v>
      </c>
      <c r="H62" s="152">
        <v>16.22</v>
      </c>
    </row>
    <row r="63" spans="1:8" ht="15.95" customHeight="1" x14ac:dyDescent="0.25">
      <c r="A63" s="11" t="s">
        <v>3603</v>
      </c>
      <c r="B63" s="11" t="s">
        <v>1055</v>
      </c>
      <c r="C63" s="11" t="s">
        <v>3604</v>
      </c>
      <c r="D63" s="11" t="s">
        <v>3605</v>
      </c>
      <c r="E63" s="11"/>
      <c r="F63" s="150">
        <v>1.244</v>
      </c>
      <c r="G63" s="151">
        <f t="shared" si="0"/>
        <v>9736.7880000000005</v>
      </c>
      <c r="H63" s="152">
        <v>2.5499999999999998</v>
      </c>
    </row>
    <row r="64" spans="1:8" ht="15.95" customHeight="1" x14ac:dyDescent="0.25">
      <c r="A64" s="11" t="s">
        <v>3603</v>
      </c>
      <c r="B64" s="11" t="s">
        <v>1060</v>
      </c>
      <c r="C64" s="11" t="s">
        <v>3606</v>
      </c>
      <c r="D64" s="11" t="s">
        <v>3605</v>
      </c>
      <c r="E64" s="11"/>
      <c r="F64" s="150">
        <v>1.5618000000000001</v>
      </c>
      <c r="G64" s="151">
        <f t="shared" si="0"/>
        <v>12224.2086</v>
      </c>
      <c r="H64" s="152">
        <v>4.0199999999999996</v>
      </c>
    </row>
    <row r="65" spans="1:8" ht="15.95" customHeight="1" x14ac:dyDescent="0.25">
      <c r="A65" s="11" t="s">
        <v>3603</v>
      </c>
      <c r="B65" s="11" t="s">
        <v>1063</v>
      </c>
      <c r="C65" s="11" t="s">
        <v>3607</v>
      </c>
      <c r="D65" s="11" t="s">
        <v>3605</v>
      </c>
      <c r="E65" s="11"/>
      <c r="F65" s="150">
        <v>2.2025000000000001</v>
      </c>
      <c r="G65" s="151">
        <f t="shared" si="0"/>
        <v>17238.967500000002</v>
      </c>
      <c r="H65" s="152">
        <v>7.01</v>
      </c>
    </row>
    <row r="66" spans="1:8" ht="15.95" customHeight="1" x14ac:dyDescent="0.25">
      <c r="A66" s="11" t="s">
        <v>3603</v>
      </c>
      <c r="B66" s="11" t="s">
        <v>1066</v>
      </c>
      <c r="C66" s="11" t="s">
        <v>3608</v>
      </c>
      <c r="D66" s="11" t="s">
        <v>3605</v>
      </c>
      <c r="E66" s="11"/>
      <c r="F66" s="150">
        <v>4.6345000000000001</v>
      </c>
      <c r="G66" s="151">
        <f t="shared" si="0"/>
        <v>36274.231500000002</v>
      </c>
      <c r="H66" s="152">
        <v>15.06</v>
      </c>
    </row>
    <row r="67" spans="1:8" ht="15.95" customHeight="1" x14ac:dyDescent="0.25">
      <c r="A67" s="11" t="s">
        <v>3609</v>
      </c>
      <c r="B67" s="11" t="s">
        <v>1055</v>
      </c>
      <c r="C67" s="11" t="s">
        <v>3610</v>
      </c>
      <c r="D67" s="11" t="s">
        <v>3611</v>
      </c>
      <c r="E67" s="11"/>
      <c r="F67" s="150">
        <v>1.3913</v>
      </c>
      <c r="G67" s="151">
        <f t="shared" si="0"/>
        <v>10889.705099999999</v>
      </c>
      <c r="H67" s="152">
        <v>2.39</v>
      </c>
    </row>
    <row r="68" spans="1:8" ht="15.95" customHeight="1" x14ac:dyDescent="0.25">
      <c r="A68" s="11" t="s">
        <v>3609</v>
      </c>
      <c r="B68" s="11" t="s">
        <v>1060</v>
      </c>
      <c r="C68" s="11" t="s">
        <v>3612</v>
      </c>
      <c r="D68" s="11" t="s">
        <v>3611</v>
      </c>
      <c r="E68" s="11"/>
      <c r="F68" s="150">
        <v>1.5459000000000001</v>
      </c>
      <c r="G68" s="151">
        <f t="shared" si="0"/>
        <v>12099.7593</v>
      </c>
      <c r="H68" s="152">
        <v>4.76</v>
      </c>
    </row>
    <row r="69" spans="1:8" ht="15.95" customHeight="1" x14ac:dyDescent="0.25">
      <c r="A69" s="11" t="s">
        <v>3609</v>
      </c>
      <c r="B69" s="11" t="s">
        <v>1063</v>
      </c>
      <c r="C69" s="11" t="s">
        <v>3613</v>
      </c>
      <c r="D69" s="11" t="s">
        <v>3611</v>
      </c>
      <c r="E69" s="11"/>
      <c r="F69" s="150">
        <v>2.1107999999999998</v>
      </c>
      <c r="G69" s="151">
        <f t="shared" si="0"/>
        <v>16521.231599999999</v>
      </c>
      <c r="H69" s="152">
        <v>7.87</v>
      </c>
    </row>
    <row r="70" spans="1:8" ht="15.95" customHeight="1" x14ac:dyDescent="0.25">
      <c r="A70" s="11" t="s">
        <v>3609</v>
      </c>
      <c r="B70" s="11" t="s">
        <v>1066</v>
      </c>
      <c r="C70" s="11" t="s">
        <v>3614</v>
      </c>
      <c r="D70" s="11" t="s">
        <v>3611</v>
      </c>
      <c r="E70" s="11"/>
      <c r="F70" s="150">
        <v>3.6894</v>
      </c>
      <c r="G70" s="151">
        <f t="shared" si="0"/>
        <v>28876.933799999999</v>
      </c>
      <c r="H70" s="152">
        <v>13.28</v>
      </c>
    </row>
    <row r="71" spans="1:8" ht="15.95" customHeight="1" x14ac:dyDescent="0.25">
      <c r="A71" s="11" t="s">
        <v>3615</v>
      </c>
      <c r="B71" s="11" t="s">
        <v>1055</v>
      </c>
      <c r="C71" s="11" t="s">
        <v>3616</v>
      </c>
      <c r="D71" s="11" t="s">
        <v>3617</v>
      </c>
      <c r="E71" s="11"/>
      <c r="F71" s="150">
        <v>1.4480999999999999</v>
      </c>
      <c r="G71" s="151">
        <f t="shared" ref="G71:G134" si="1">F71*$G$5</f>
        <v>11334.278699999999</v>
      </c>
      <c r="H71" s="152">
        <v>1.44</v>
      </c>
    </row>
    <row r="72" spans="1:8" ht="15.95" customHeight="1" x14ac:dyDescent="0.25">
      <c r="A72" s="11" t="s">
        <v>3615</v>
      </c>
      <c r="B72" s="11" t="s">
        <v>1060</v>
      </c>
      <c r="C72" s="11" t="s">
        <v>3618</v>
      </c>
      <c r="D72" s="11" t="s">
        <v>3617</v>
      </c>
      <c r="E72" s="11"/>
      <c r="F72" s="150">
        <v>2.0190000000000001</v>
      </c>
      <c r="G72" s="151">
        <f t="shared" si="1"/>
        <v>15802.713000000002</v>
      </c>
      <c r="H72" s="152">
        <v>3.53</v>
      </c>
    </row>
    <row r="73" spans="1:8" ht="15.95" customHeight="1" x14ac:dyDescent="0.25">
      <c r="A73" s="11" t="s">
        <v>3615</v>
      </c>
      <c r="B73" s="11" t="s">
        <v>1063</v>
      </c>
      <c r="C73" s="11" t="s">
        <v>3619</v>
      </c>
      <c r="D73" s="11" t="s">
        <v>3617</v>
      </c>
      <c r="E73" s="11"/>
      <c r="F73" s="150">
        <v>3.0348000000000002</v>
      </c>
      <c r="G73" s="151">
        <f t="shared" si="1"/>
        <v>23753.3796</v>
      </c>
      <c r="H73" s="152">
        <v>6.92</v>
      </c>
    </row>
    <row r="74" spans="1:8" ht="15.95" customHeight="1" x14ac:dyDescent="0.25">
      <c r="A74" s="11" t="s">
        <v>3615</v>
      </c>
      <c r="B74" s="11" t="s">
        <v>1066</v>
      </c>
      <c r="C74" s="11" t="s">
        <v>3620</v>
      </c>
      <c r="D74" s="11" t="s">
        <v>3617</v>
      </c>
      <c r="E74" s="11"/>
      <c r="F74" s="150">
        <v>4.1333000000000002</v>
      </c>
      <c r="G74" s="151">
        <f t="shared" si="1"/>
        <v>32351.339100000001</v>
      </c>
      <c r="H74" s="152">
        <v>10.01</v>
      </c>
    </row>
    <row r="75" spans="1:8" ht="15.95" customHeight="1" x14ac:dyDescent="0.25">
      <c r="A75" s="11" t="s">
        <v>1136</v>
      </c>
      <c r="B75" s="11" t="s">
        <v>1055</v>
      </c>
      <c r="C75" s="11" t="s">
        <v>3621</v>
      </c>
      <c r="D75" s="11" t="s">
        <v>1137</v>
      </c>
      <c r="E75" s="11"/>
      <c r="F75" s="150">
        <v>0.80969999999999998</v>
      </c>
      <c r="G75" s="151">
        <f t="shared" si="1"/>
        <v>6337.5218999999997</v>
      </c>
      <c r="H75" s="152">
        <v>4.1399999999999997</v>
      </c>
    </row>
    <row r="76" spans="1:8" ht="15.95" customHeight="1" x14ac:dyDescent="0.25">
      <c r="A76" s="11" t="s">
        <v>1136</v>
      </c>
      <c r="B76" s="11" t="s">
        <v>1060</v>
      </c>
      <c r="C76" s="11" t="s">
        <v>3622</v>
      </c>
      <c r="D76" s="11" t="s">
        <v>1137</v>
      </c>
      <c r="E76" s="11"/>
      <c r="F76" s="150">
        <v>0.94940000000000002</v>
      </c>
      <c r="G76" s="151">
        <f t="shared" si="1"/>
        <v>7430.9538000000002</v>
      </c>
      <c r="H76" s="152">
        <v>5.55</v>
      </c>
    </row>
    <row r="77" spans="1:8" ht="15.95" customHeight="1" x14ac:dyDescent="0.25">
      <c r="A77" s="11" t="s">
        <v>1136</v>
      </c>
      <c r="B77" s="11" t="s">
        <v>1063</v>
      </c>
      <c r="C77" s="11" t="s">
        <v>3623</v>
      </c>
      <c r="D77" s="11" t="s">
        <v>1137</v>
      </c>
      <c r="E77" s="11"/>
      <c r="F77" s="150">
        <v>1.5177</v>
      </c>
      <c r="G77" s="151">
        <f t="shared" si="1"/>
        <v>11879.037900000001</v>
      </c>
      <c r="H77" s="152">
        <v>8.83</v>
      </c>
    </row>
    <row r="78" spans="1:8" ht="15.95" customHeight="1" x14ac:dyDescent="0.25">
      <c r="A78" s="11" t="s">
        <v>1136</v>
      </c>
      <c r="B78" s="11" t="s">
        <v>1066</v>
      </c>
      <c r="C78" s="11" t="s">
        <v>3624</v>
      </c>
      <c r="D78" s="11" t="s">
        <v>1137</v>
      </c>
      <c r="E78" s="11"/>
      <c r="F78" s="150">
        <v>2.7042000000000002</v>
      </c>
      <c r="G78" s="151">
        <f t="shared" si="1"/>
        <v>21165.773400000002</v>
      </c>
      <c r="H78" s="152">
        <v>11.86</v>
      </c>
    </row>
    <row r="79" spans="1:8" ht="15.95" customHeight="1" x14ac:dyDescent="0.25">
      <c r="A79" s="11" t="s">
        <v>1142</v>
      </c>
      <c r="B79" s="11" t="s">
        <v>1055</v>
      </c>
      <c r="C79" s="11" t="s">
        <v>3625</v>
      </c>
      <c r="D79" s="11" t="s">
        <v>1143</v>
      </c>
      <c r="E79" s="11"/>
      <c r="F79" s="150">
        <v>0.63300000000000001</v>
      </c>
      <c r="G79" s="151">
        <f t="shared" si="1"/>
        <v>4954.491</v>
      </c>
      <c r="H79" s="152">
        <v>2.56</v>
      </c>
    </row>
    <row r="80" spans="1:8" ht="15.95" customHeight="1" x14ac:dyDescent="0.25">
      <c r="A80" s="11" t="s">
        <v>1142</v>
      </c>
      <c r="B80" s="11" t="s">
        <v>1060</v>
      </c>
      <c r="C80" s="11" t="s">
        <v>3626</v>
      </c>
      <c r="D80" s="11" t="s">
        <v>1143</v>
      </c>
      <c r="E80" s="11"/>
      <c r="F80" s="150">
        <v>0.69679999999999997</v>
      </c>
      <c r="G80" s="151">
        <f t="shared" si="1"/>
        <v>5453.8535999999995</v>
      </c>
      <c r="H80" s="152">
        <v>3.73</v>
      </c>
    </row>
    <row r="81" spans="1:8" ht="15.95" customHeight="1" x14ac:dyDescent="0.25">
      <c r="A81" s="11" t="s">
        <v>1142</v>
      </c>
      <c r="B81" s="11" t="s">
        <v>1063</v>
      </c>
      <c r="C81" s="11" t="s">
        <v>3627</v>
      </c>
      <c r="D81" s="11" t="s">
        <v>1143</v>
      </c>
      <c r="E81" s="11"/>
      <c r="F81" s="150">
        <v>0.92600000000000005</v>
      </c>
      <c r="G81" s="151">
        <f t="shared" si="1"/>
        <v>7247.8020000000006</v>
      </c>
      <c r="H81" s="152">
        <v>5.5</v>
      </c>
    </row>
    <row r="82" spans="1:8" ht="15.95" customHeight="1" x14ac:dyDescent="0.25">
      <c r="A82" s="11" t="s">
        <v>1142</v>
      </c>
      <c r="B82" s="11" t="s">
        <v>1066</v>
      </c>
      <c r="C82" s="11" t="s">
        <v>3628</v>
      </c>
      <c r="D82" s="11" t="s">
        <v>1143</v>
      </c>
      <c r="E82" s="11"/>
      <c r="F82" s="150">
        <v>1.5141</v>
      </c>
      <c r="G82" s="151">
        <f t="shared" si="1"/>
        <v>11850.860699999999</v>
      </c>
      <c r="H82" s="152">
        <v>8.1199999999999992</v>
      </c>
    </row>
    <row r="83" spans="1:8" ht="15.95" customHeight="1" x14ac:dyDescent="0.25">
      <c r="A83" s="11" t="s">
        <v>1148</v>
      </c>
      <c r="B83" s="11" t="s">
        <v>1055</v>
      </c>
      <c r="C83" s="11" t="s">
        <v>3629</v>
      </c>
      <c r="D83" s="11" t="s">
        <v>1149</v>
      </c>
      <c r="E83" s="11"/>
      <c r="F83" s="150">
        <v>0.50649999999999995</v>
      </c>
      <c r="G83" s="151">
        <f t="shared" si="1"/>
        <v>3964.3754999999996</v>
      </c>
      <c r="H83" s="152">
        <v>3.7</v>
      </c>
    </row>
    <row r="84" spans="1:8" ht="15.95" customHeight="1" x14ac:dyDescent="0.25">
      <c r="A84" s="11" t="s">
        <v>1148</v>
      </c>
      <c r="B84" s="11" t="s">
        <v>1060</v>
      </c>
      <c r="C84" s="11" t="s">
        <v>3630</v>
      </c>
      <c r="D84" s="11" t="s">
        <v>1149</v>
      </c>
      <c r="E84" s="11"/>
      <c r="F84" s="150">
        <v>0.61329999999999996</v>
      </c>
      <c r="G84" s="151">
        <f t="shared" si="1"/>
        <v>4800.2990999999993</v>
      </c>
      <c r="H84" s="152">
        <v>5.03</v>
      </c>
    </row>
    <row r="85" spans="1:8" ht="15.95" customHeight="1" x14ac:dyDescent="0.25">
      <c r="A85" s="11" t="s">
        <v>1148</v>
      </c>
      <c r="B85" s="11" t="s">
        <v>1063</v>
      </c>
      <c r="C85" s="11" t="s">
        <v>3631</v>
      </c>
      <c r="D85" s="11" t="s">
        <v>1149</v>
      </c>
      <c r="E85" s="11"/>
      <c r="F85" s="150">
        <v>0.92849999999999999</v>
      </c>
      <c r="G85" s="151">
        <f t="shared" si="1"/>
        <v>7267.3694999999998</v>
      </c>
      <c r="H85" s="152">
        <v>6.59</v>
      </c>
    </row>
    <row r="86" spans="1:8" ht="15.95" customHeight="1" x14ac:dyDescent="0.25">
      <c r="A86" s="11" t="s">
        <v>1148</v>
      </c>
      <c r="B86" s="11" t="s">
        <v>1066</v>
      </c>
      <c r="C86" s="11" t="s">
        <v>3632</v>
      </c>
      <c r="D86" s="11" t="s">
        <v>1149</v>
      </c>
      <c r="E86" s="11"/>
      <c r="F86" s="150">
        <v>2.2366000000000001</v>
      </c>
      <c r="G86" s="151">
        <f t="shared" si="1"/>
        <v>17505.868200000001</v>
      </c>
      <c r="H86" s="152">
        <v>11.36</v>
      </c>
    </row>
    <row r="87" spans="1:8" ht="15.95" customHeight="1" x14ac:dyDescent="0.25">
      <c r="A87" s="11" t="s">
        <v>1154</v>
      </c>
      <c r="B87" s="11" t="s">
        <v>1055</v>
      </c>
      <c r="C87" s="11" t="s">
        <v>3633</v>
      </c>
      <c r="D87" s="11" t="s">
        <v>1155</v>
      </c>
      <c r="E87" s="11"/>
      <c r="F87" s="150">
        <v>0.62139999999999995</v>
      </c>
      <c r="G87" s="151">
        <f t="shared" si="1"/>
        <v>4863.6977999999999</v>
      </c>
      <c r="H87" s="152">
        <v>3.54</v>
      </c>
    </row>
    <row r="88" spans="1:8" ht="15.95" customHeight="1" x14ac:dyDescent="0.25">
      <c r="A88" s="11" t="s">
        <v>1154</v>
      </c>
      <c r="B88" s="11" t="s">
        <v>1060</v>
      </c>
      <c r="C88" s="11" t="s">
        <v>3634</v>
      </c>
      <c r="D88" s="11" t="s">
        <v>1155</v>
      </c>
      <c r="E88" s="11"/>
      <c r="F88" s="150">
        <v>0.81950000000000001</v>
      </c>
      <c r="G88" s="151">
        <f t="shared" si="1"/>
        <v>6414.2264999999998</v>
      </c>
      <c r="H88" s="152">
        <v>4.6399999999999997</v>
      </c>
    </row>
    <row r="89" spans="1:8" ht="15.95" customHeight="1" x14ac:dyDescent="0.25">
      <c r="A89" s="11" t="s">
        <v>1154</v>
      </c>
      <c r="B89" s="11" t="s">
        <v>1063</v>
      </c>
      <c r="C89" s="11" t="s">
        <v>3635</v>
      </c>
      <c r="D89" s="11" t="s">
        <v>1155</v>
      </c>
      <c r="E89" s="11"/>
      <c r="F89" s="150">
        <v>1.3080000000000001</v>
      </c>
      <c r="G89" s="151">
        <f t="shared" si="1"/>
        <v>10237.716</v>
      </c>
      <c r="H89" s="152">
        <v>7.15</v>
      </c>
    </row>
    <row r="90" spans="1:8" ht="15.95" customHeight="1" x14ac:dyDescent="0.25">
      <c r="A90" s="11" t="s">
        <v>1154</v>
      </c>
      <c r="B90" s="11" t="s">
        <v>1066</v>
      </c>
      <c r="C90" s="11" t="s">
        <v>3636</v>
      </c>
      <c r="D90" s="11" t="s">
        <v>1155</v>
      </c>
      <c r="E90" s="11"/>
      <c r="F90" s="150">
        <v>2.4815999999999998</v>
      </c>
      <c r="G90" s="151">
        <f t="shared" si="1"/>
        <v>19423.483199999999</v>
      </c>
      <c r="H90" s="152">
        <v>12.08</v>
      </c>
    </row>
    <row r="91" spans="1:8" ht="15.95" customHeight="1" x14ac:dyDescent="0.25">
      <c r="A91" s="11" t="s">
        <v>1160</v>
      </c>
      <c r="B91" s="11" t="s">
        <v>1055</v>
      </c>
      <c r="C91" s="11" t="s">
        <v>3637</v>
      </c>
      <c r="D91" s="11" t="s">
        <v>1161</v>
      </c>
      <c r="E91" s="11"/>
      <c r="F91" s="150">
        <v>0.6149</v>
      </c>
      <c r="G91" s="151">
        <f t="shared" si="1"/>
        <v>4812.8222999999998</v>
      </c>
      <c r="H91" s="152">
        <v>3.18</v>
      </c>
    </row>
    <row r="92" spans="1:8" ht="15.95" customHeight="1" x14ac:dyDescent="0.25">
      <c r="A92" s="11" t="s">
        <v>1160</v>
      </c>
      <c r="B92" s="11" t="s">
        <v>1060</v>
      </c>
      <c r="C92" s="11" t="s">
        <v>3638</v>
      </c>
      <c r="D92" s="11" t="s">
        <v>1161</v>
      </c>
      <c r="E92" s="11"/>
      <c r="F92" s="150">
        <v>0.77439999999999998</v>
      </c>
      <c r="G92" s="151">
        <f t="shared" si="1"/>
        <v>6061.2287999999999</v>
      </c>
      <c r="H92" s="152">
        <v>4.0599999999999996</v>
      </c>
    </row>
    <row r="93" spans="1:8" ht="15.95" customHeight="1" x14ac:dyDescent="0.25">
      <c r="A93" s="11" t="s">
        <v>1160</v>
      </c>
      <c r="B93" s="11" t="s">
        <v>1063</v>
      </c>
      <c r="C93" s="11" t="s">
        <v>3639</v>
      </c>
      <c r="D93" s="11" t="s">
        <v>1161</v>
      </c>
      <c r="E93" s="11"/>
      <c r="F93" s="150">
        <v>1.0627</v>
      </c>
      <c r="G93" s="151">
        <f t="shared" si="1"/>
        <v>8317.7528999999995</v>
      </c>
      <c r="H93" s="152">
        <v>5.08</v>
      </c>
    </row>
    <row r="94" spans="1:8" ht="15.95" customHeight="1" x14ac:dyDescent="0.25">
      <c r="A94" s="11" t="s">
        <v>1160</v>
      </c>
      <c r="B94" s="11" t="s">
        <v>1066</v>
      </c>
      <c r="C94" s="11" t="s">
        <v>3640</v>
      </c>
      <c r="D94" s="11" t="s">
        <v>1161</v>
      </c>
      <c r="E94" s="11"/>
      <c r="F94" s="150">
        <v>1.5874999999999999</v>
      </c>
      <c r="G94" s="151">
        <f t="shared" si="1"/>
        <v>12425.362499999999</v>
      </c>
      <c r="H94" s="152">
        <v>6.36</v>
      </c>
    </row>
    <row r="95" spans="1:8" ht="15.95" customHeight="1" x14ac:dyDescent="0.25">
      <c r="A95" s="11" t="s">
        <v>1166</v>
      </c>
      <c r="B95" s="11" t="s">
        <v>1055</v>
      </c>
      <c r="C95" s="11" t="s">
        <v>3641</v>
      </c>
      <c r="D95" s="11" t="s">
        <v>1167</v>
      </c>
      <c r="E95" s="11"/>
      <c r="F95" s="150">
        <v>0.55489999999999995</v>
      </c>
      <c r="G95" s="151">
        <f t="shared" si="1"/>
        <v>4343.2022999999999</v>
      </c>
      <c r="H95" s="152">
        <v>2.4300000000000002</v>
      </c>
    </row>
    <row r="96" spans="1:8" ht="15.95" customHeight="1" x14ac:dyDescent="0.25">
      <c r="A96" s="11" t="s">
        <v>1166</v>
      </c>
      <c r="B96" s="11" t="s">
        <v>1060</v>
      </c>
      <c r="C96" s="11" t="s">
        <v>3642</v>
      </c>
      <c r="D96" s="11" t="s">
        <v>1167</v>
      </c>
      <c r="E96" s="11"/>
      <c r="F96" s="150">
        <v>0.70309999999999995</v>
      </c>
      <c r="G96" s="151">
        <f t="shared" si="1"/>
        <v>5503.1636999999992</v>
      </c>
      <c r="H96" s="152">
        <v>3.37</v>
      </c>
    </row>
    <row r="97" spans="1:8" ht="15.95" customHeight="1" x14ac:dyDescent="0.25">
      <c r="A97" s="11" t="s">
        <v>1166</v>
      </c>
      <c r="B97" s="11" t="s">
        <v>1063</v>
      </c>
      <c r="C97" s="11" t="s">
        <v>3643</v>
      </c>
      <c r="D97" s="11" t="s">
        <v>1167</v>
      </c>
      <c r="E97" s="11"/>
      <c r="F97" s="150">
        <v>1.0247999999999999</v>
      </c>
      <c r="G97" s="151">
        <f t="shared" si="1"/>
        <v>8021.1095999999998</v>
      </c>
      <c r="H97" s="152">
        <v>5.49</v>
      </c>
    </row>
    <row r="98" spans="1:8" ht="15.95" customHeight="1" x14ac:dyDescent="0.25">
      <c r="A98" s="11" t="s">
        <v>1166</v>
      </c>
      <c r="B98" s="11" t="s">
        <v>1066</v>
      </c>
      <c r="C98" s="11" t="s">
        <v>3644</v>
      </c>
      <c r="D98" s="11" t="s">
        <v>1167</v>
      </c>
      <c r="E98" s="11"/>
      <c r="F98" s="150">
        <v>1.8170999999999999</v>
      </c>
      <c r="G98" s="151">
        <f t="shared" si="1"/>
        <v>14222.441699999999</v>
      </c>
      <c r="H98" s="152">
        <v>8.48</v>
      </c>
    </row>
    <row r="99" spans="1:8" ht="15.95" customHeight="1" x14ac:dyDescent="0.25">
      <c r="A99" s="11" t="s">
        <v>1172</v>
      </c>
      <c r="B99" s="11" t="s">
        <v>1055</v>
      </c>
      <c r="C99" s="11" t="s">
        <v>3645</v>
      </c>
      <c r="D99" s="11" t="s">
        <v>1173</v>
      </c>
      <c r="E99" s="11"/>
      <c r="F99" s="150">
        <v>0.57730000000000004</v>
      </c>
      <c r="G99" s="151">
        <f t="shared" si="1"/>
        <v>4518.5271000000002</v>
      </c>
      <c r="H99" s="152">
        <v>2.11</v>
      </c>
    </row>
    <row r="100" spans="1:8" ht="15.95" customHeight="1" x14ac:dyDescent="0.25">
      <c r="A100" s="11" t="s">
        <v>1172</v>
      </c>
      <c r="B100" s="11" t="s">
        <v>1060</v>
      </c>
      <c r="C100" s="11" t="s">
        <v>3646</v>
      </c>
      <c r="D100" s="11" t="s">
        <v>1173</v>
      </c>
      <c r="E100" s="11"/>
      <c r="F100" s="150">
        <v>0.68010000000000004</v>
      </c>
      <c r="G100" s="151">
        <f t="shared" si="1"/>
        <v>5323.1427000000003</v>
      </c>
      <c r="H100" s="152">
        <v>2.83</v>
      </c>
    </row>
    <row r="101" spans="1:8" ht="15.95" customHeight="1" x14ac:dyDescent="0.25">
      <c r="A101" s="11" t="s">
        <v>1172</v>
      </c>
      <c r="B101" s="11" t="s">
        <v>1063</v>
      </c>
      <c r="C101" s="11" t="s">
        <v>3647</v>
      </c>
      <c r="D101" s="11" t="s">
        <v>1173</v>
      </c>
      <c r="E101" s="11"/>
      <c r="F101" s="150">
        <v>0.86550000000000005</v>
      </c>
      <c r="G101" s="151">
        <f t="shared" si="1"/>
        <v>6774.2685000000001</v>
      </c>
      <c r="H101" s="152">
        <v>4.1100000000000003</v>
      </c>
    </row>
    <row r="102" spans="1:8" ht="15.95" customHeight="1" x14ac:dyDescent="0.25">
      <c r="A102" s="11" t="s">
        <v>1172</v>
      </c>
      <c r="B102" s="11" t="s">
        <v>1066</v>
      </c>
      <c r="C102" s="11" t="s">
        <v>3648</v>
      </c>
      <c r="D102" s="11" t="s">
        <v>1173</v>
      </c>
      <c r="E102" s="11"/>
      <c r="F102" s="150">
        <v>1.8444</v>
      </c>
      <c r="G102" s="151">
        <f t="shared" si="1"/>
        <v>14436.1188</v>
      </c>
      <c r="H102" s="152">
        <v>8.02</v>
      </c>
    </row>
    <row r="103" spans="1:8" ht="15.95" customHeight="1" x14ac:dyDescent="0.25">
      <c r="A103" s="11" t="s">
        <v>1178</v>
      </c>
      <c r="B103" s="11" t="s">
        <v>1055</v>
      </c>
      <c r="C103" s="11" t="s">
        <v>3649</v>
      </c>
      <c r="D103" s="11" t="s">
        <v>1179</v>
      </c>
      <c r="E103" s="11"/>
      <c r="F103" s="150">
        <v>0.50249999999999995</v>
      </c>
      <c r="G103" s="151">
        <f t="shared" si="1"/>
        <v>3933.0674999999997</v>
      </c>
      <c r="H103" s="152">
        <v>1.92</v>
      </c>
    </row>
    <row r="104" spans="1:8" ht="15.95" customHeight="1" x14ac:dyDescent="0.25">
      <c r="A104" s="11" t="s">
        <v>1178</v>
      </c>
      <c r="B104" s="11" t="s">
        <v>1060</v>
      </c>
      <c r="C104" s="11" t="s">
        <v>3650</v>
      </c>
      <c r="D104" s="11" t="s">
        <v>1179</v>
      </c>
      <c r="E104" s="11"/>
      <c r="F104" s="150">
        <v>0.55959999999999999</v>
      </c>
      <c r="G104" s="151">
        <f t="shared" si="1"/>
        <v>4379.9892</v>
      </c>
      <c r="H104" s="152">
        <v>2.4300000000000002</v>
      </c>
    </row>
    <row r="105" spans="1:8" ht="15.95" customHeight="1" x14ac:dyDescent="0.25">
      <c r="A105" s="11" t="s">
        <v>1178</v>
      </c>
      <c r="B105" s="11" t="s">
        <v>1063</v>
      </c>
      <c r="C105" s="11" t="s">
        <v>3651</v>
      </c>
      <c r="D105" s="11" t="s">
        <v>1179</v>
      </c>
      <c r="E105" s="11"/>
      <c r="F105" s="150">
        <v>0.72519999999999996</v>
      </c>
      <c r="G105" s="151">
        <f t="shared" si="1"/>
        <v>5676.1403999999993</v>
      </c>
      <c r="H105" s="152">
        <v>3.63</v>
      </c>
    </row>
    <row r="106" spans="1:8" ht="15.95" customHeight="1" x14ac:dyDescent="0.25">
      <c r="A106" s="11" t="s">
        <v>1178</v>
      </c>
      <c r="B106" s="11" t="s">
        <v>1066</v>
      </c>
      <c r="C106" s="11" t="s">
        <v>3652</v>
      </c>
      <c r="D106" s="11" t="s">
        <v>1179</v>
      </c>
      <c r="E106" s="11"/>
      <c r="F106" s="150">
        <v>1.2845</v>
      </c>
      <c r="G106" s="151">
        <f t="shared" si="1"/>
        <v>10053.781499999999</v>
      </c>
      <c r="H106" s="152">
        <v>6.34</v>
      </c>
    </row>
    <row r="107" spans="1:8" ht="15.95" customHeight="1" x14ac:dyDescent="0.25">
      <c r="A107" s="11" t="s">
        <v>1184</v>
      </c>
      <c r="B107" s="11" t="s">
        <v>1055</v>
      </c>
      <c r="C107" s="11" t="s">
        <v>3653</v>
      </c>
      <c r="D107" s="11" t="s">
        <v>1185</v>
      </c>
      <c r="E107" s="11"/>
      <c r="F107" s="150">
        <v>0.50919999999999999</v>
      </c>
      <c r="G107" s="151">
        <f t="shared" si="1"/>
        <v>3985.5083999999997</v>
      </c>
      <c r="H107" s="152">
        <v>2.74</v>
      </c>
    </row>
    <row r="108" spans="1:8" ht="15.95" customHeight="1" x14ac:dyDescent="0.25">
      <c r="A108" s="11" t="s">
        <v>1184</v>
      </c>
      <c r="B108" s="11" t="s">
        <v>1060</v>
      </c>
      <c r="C108" s="11" t="s">
        <v>3654</v>
      </c>
      <c r="D108" s="11" t="s">
        <v>1185</v>
      </c>
      <c r="E108" s="11"/>
      <c r="F108" s="150">
        <v>0.5615</v>
      </c>
      <c r="G108" s="151">
        <f t="shared" si="1"/>
        <v>4394.8604999999998</v>
      </c>
      <c r="H108" s="152">
        <v>3.45</v>
      </c>
    </row>
    <row r="109" spans="1:8" ht="15.95" customHeight="1" x14ac:dyDescent="0.25">
      <c r="A109" s="11" t="s">
        <v>1184</v>
      </c>
      <c r="B109" s="11" t="s">
        <v>1063</v>
      </c>
      <c r="C109" s="11" t="s">
        <v>3655</v>
      </c>
      <c r="D109" s="11" t="s">
        <v>1185</v>
      </c>
      <c r="E109" s="11"/>
      <c r="F109" s="150">
        <v>0.77769999999999995</v>
      </c>
      <c r="G109" s="151">
        <f t="shared" si="1"/>
        <v>6087.0578999999998</v>
      </c>
      <c r="H109" s="152">
        <v>4.87</v>
      </c>
    </row>
    <row r="110" spans="1:8" ht="15.95" customHeight="1" x14ac:dyDescent="0.25">
      <c r="A110" s="11" t="s">
        <v>1184</v>
      </c>
      <c r="B110" s="11" t="s">
        <v>1066</v>
      </c>
      <c r="C110" s="11" t="s">
        <v>3656</v>
      </c>
      <c r="D110" s="11" t="s">
        <v>1185</v>
      </c>
      <c r="E110" s="11"/>
      <c r="F110" s="150">
        <v>1.8278000000000001</v>
      </c>
      <c r="G110" s="151">
        <f t="shared" si="1"/>
        <v>14306.1906</v>
      </c>
      <c r="H110" s="152">
        <v>9.7899999999999991</v>
      </c>
    </row>
    <row r="111" spans="1:8" ht="15.95" customHeight="1" x14ac:dyDescent="0.25">
      <c r="A111" s="11" t="s">
        <v>1190</v>
      </c>
      <c r="B111" s="11" t="s">
        <v>1055</v>
      </c>
      <c r="C111" s="11" t="s">
        <v>3657</v>
      </c>
      <c r="D111" s="11" t="s">
        <v>1191</v>
      </c>
      <c r="E111" s="11"/>
      <c r="F111" s="150">
        <v>0.90480000000000005</v>
      </c>
      <c r="G111" s="151">
        <f t="shared" si="1"/>
        <v>7081.8696</v>
      </c>
      <c r="H111" s="152">
        <v>6.5970000000000004</v>
      </c>
    </row>
    <row r="112" spans="1:8" ht="15.95" customHeight="1" x14ac:dyDescent="0.25">
      <c r="A112" s="11" t="s">
        <v>1190</v>
      </c>
      <c r="B112" s="11" t="s">
        <v>1060</v>
      </c>
      <c r="C112" s="11" t="s">
        <v>3658</v>
      </c>
      <c r="D112" s="11" t="s">
        <v>1191</v>
      </c>
      <c r="E112" s="11"/>
      <c r="F112" s="150">
        <v>1.4882</v>
      </c>
      <c r="G112" s="151">
        <f t="shared" si="1"/>
        <v>11648.1414</v>
      </c>
      <c r="H112" s="152">
        <v>6.69</v>
      </c>
    </row>
    <row r="113" spans="1:8" ht="15.95" customHeight="1" x14ac:dyDescent="0.25">
      <c r="A113" s="11" t="s">
        <v>1190</v>
      </c>
      <c r="B113" s="11" t="s">
        <v>1063</v>
      </c>
      <c r="C113" s="11" t="s">
        <v>3659</v>
      </c>
      <c r="D113" s="11" t="s">
        <v>1191</v>
      </c>
      <c r="E113" s="11"/>
      <c r="F113" s="150">
        <v>1.738</v>
      </c>
      <c r="G113" s="151">
        <f t="shared" si="1"/>
        <v>13603.325999999999</v>
      </c>
      <c r="H113" s="152">
        <v>9.41</v>
      </c>
    </row>
    <row r="114" spans="1:8" ht="15.95" customHeight="1" x14ac:dyDescent="0.25">
      <c r="A114" s="11" t="s">
        <v>1190</v>
      </c>
      <c r="B114" s="11" t="s">
        <v>1066</v>
      </c>
      <c r="C114" s="11" t="s">
        <v>3660</v>
      </c>
      <c r="D114" s="11" t="s">
        <v>1191</v>
      </c>
      <c r="E114" s="11"/>
      <c r="F114" s="150">
        <v>3.3679999999999999</v>
      </c>
      <c r="G114" s="151">
        <f t="shared" si="1"/>
        <v>26361.335999999999</v>
      </c>
      <c r="H114" s="152">
        <v>15.01</v>
      </c>
    </row>
    <row r="115" spans="1:8" ht="15.95" customHeight="1" x14ac:dyDescent="0.25">
      <c r="A115" s="11" t="s">
        <v>1196</v>
      </c>
      <c r="B115" s="11" t="s">
        <v>1055</v>
      </c>
      <c r="C115" s="11" t="s">
        <v>3661</v>
      </c>
      <c r="D115" s="11" t="s">
        <v>1197</v>
      </c>
      <c r="E115" s="11"/>
      <c r="F115" s="150">
        <v>0.51600000000000001</v>
      </c>
      <c r="G115" s="151">
        <f t="shared" si="1"/>
        <v>4038.732</v>
      </c>
      <c r="H115" s="152">
        <v>3.47</v>
      </c>
    </row>
    <row r="116" spans="1:8" ht="15.95" customHeight="1" x14ac:dyDescent="0.25">
      <c r="A116" s="11" t="s">
        <v>1196</v>
      </c>
      <c r="B116" s="11" t="s">
        <v>1060</v>
      </c>
      <c r="C116" s="11" t="s">
        <v>3662</v>
      </c>
      <c r="D116" s="11" t="s">
        <v>1197</v>
      </c>
      <c r="E116" s="11"/>
      <c r="F116" s="150">
        <v>1.0710999999999999</v>
      </c>
      <c r="G116" s="151">
        <f t="shared" si="1"/>
        <v>8383.4997000000003</v>
      </c>
      <c r="H116" s="152">
        <v>5.55</v>
      </c>
    </row>
    <row r="117" spans="1:8" ht="15.95" customHeight="1" x14ac:dyDescent="0.25">
      <c r="A117" s="11" t="s">
        <v>1196</v>
      </c>
      <c r="B117" s="11" t="s">
        <v>1063</v>
      </c>
      <c r="C117" s="11" t="s">
        <v>3663</v>
      </c>
      <c r="D117" s="11" t="s">
        <v>1197</v>
      </c>
      <c r="E117" s="11"/>
      <c r="F117" s="150">
        <v>1.7538</v>
      </c>
      <c r="G117" s="151">
        <f t="shared" si="1"/>
        <v>13726.9926</v>
      </c>
      <c r="H117" s="152">
        <v>9.4</v>
      </c>
    </row>
    <row r="118" spans="1:8" ht="15.95" customHeight="1" x14ac:dyDescent="0.25">
      <c r="A118" s="11" t="s">
        <v>1196</v>
      </c>
      <c r="B118" s="11" t="s">
        <v>1066</v>
      </c>
      <c r="C118" s="11" t="s">
        <v>3664</v>
      </c>
      <c r="D118" s="11" t="s">
        <v>1197</v>
      </c>
      <c r="E118" s="11"/>
      <c r="F118" s="150">
        <v>3.6493000000000002</v>
      </c>
      <c r="G118" s="151">
        <f t="shared" si="1"/>
        <v>28563.071100000001</v>
      </c>
      <c r="H118" s="152">
        <v>15.29</v>
      </c>
    </row>
    <row r="119" spans="1:8" ht="15.95" customHeight="1" x14ac:dyDescent="0.25">
      <c r="A119" s="11" t="s">
        <v>1202</v>
      </c>
      <c r="B119" s="11" t="s">
        <v>1055</v>
      </c>
      <c r="C119" s="11" t="s">
        <v>3665</v>
      </c>
      <c r="D119" s="11" t="s">
        <v>1203</v>
      </c>
      <c r="E119" s="11"/>
      <c r="F119" s="150">
        <v>0.3175</v>
      </c>
      <c r="G119" s="151">
        <f t="shared" si="1"/>
        <v>2485.0725000000002</v>
      </c>
      <c r="H119" s="152">
        <v>2.12</v>
      </c>
    </row>
    <row r="120" spans="1:8" ht="15.95" customHeight="1" x14ac:dyDescent="0.25">
      <c r="A120" s="11" t="s">
        <v>1202</v>
      </c>
      <c r="B120" s="11" t="s">
        <v>1060</v>
      </c>
      <c r="C120" s="11" t="s">
        <v>3666</v>
      </c>
      <c r="D120" s="11" t="s">
        <v>1203</v>
      </c>
      <c r="E120" s="11"/>
      <c r="F120" s="150">
        <v>0.53600000000000003</v>
      </c>
      <c r="G120" s="151">
        <f t="shared" si="1"/>
        <v>4195.2719999999999</v>
      </c>
      <c r="H120" s="152">
        <v>3.48</v>
      </c>
    </row>
    <row r="121" spans="1:8" ht="15.95" customHeight="1" x14ac:dyDescent="0.25">
      <c r="A121" s="11" t="s">
        <v>1202</v>
      </c>
      <c r="B121" s="11" t="s">
        <v>1063</v>
      </c>
      <c r="C121" s="11" t="s">
        <v>3667</v>
      </c>
      <c r="D121" s="11" t="s">
        <v>1203</v>
      </c>
      <c r="E121" s="11"/>
      <c r="F121" s="150">
        <v>1.0509999999999999</v>
      </c>
      <c r="G121" s="151">
        <f t="shared" si="1"/>
        <v>8226.1769999999997</v>
      </c>
      <c r="H121" s="152">
        <v>6.17</v>
      </c>
    </row>
    <row r="122" spans="1:8" ht="15.95" customHeight="1" x14ac:dyDescent="0.25">
      <c r="A122" s="11" t="s">
        <v>1202</v>
      </c>
      <c r="B122" s="11" t="s">
        <v>1066</v>
      </c>
      <c r="C122" s="11" t="s">
        <v>3668</v>
      </c>
      <c r="D122" s="11" t="s">
        <v>1203</v>
      </c>
      <c r="E122" s="11"/>
      <c r="F122" s="150">
        <v>2.2121</v>
      </c>
      <c r="G122" s="151">
        <f t="shared" si="1"/>
        <v>17314.1067</v>
      </c>
      <c r="H122" s="152">
        <v>11.03</v>
      </c>
    </row>
    <row r="123" spans="1:8" ht="15.95" customHeight="1" x14ac:dyDescent="0.25">
      <c r="A123" s="11" t="s">
        <v>1208</v>
      </c>
      <c r="B123" s="11" t="s">
        <v>1055</v>
      </c>
      <c r="C123" s="11" t="s">
        <v>3669</v>
      </c>
      <c r="D123" s="11" t="s">
        <v>3670</v>
      </c>
      <c r="E123" s="11"/>
      <c r="F123" s="150">
        <v>0.47299999999999998</v>
      </c>
      <c r="G123" s="151">
        <f t="shared" si="1"/>
        <v>3702.1709999999998</v>
      </c>
      <c r="H123" s="152">
        <v>2.15</v>
      </c>
    </row>
    <row r="124" spans="1:8" ht="15.95" customHeight="1" x14ac:dyDescent="0.25">
      <c r="A124" s="11" t="s">
        <v>1208</v>
      </c>
      <c r="B124" s="11" t="s">
        <v>1060</v>
      </c>
      <c r="C124" s="11" t="s">
        <v>3671</v>
      </c>
      <c r="D124" s="11" t="s">
        <v>3670</v>
      </c>
      <c r="E124" s="11"/>
      <c r="F124" s="150">
        <v>0.53769999999999996</v>
      </c>
      <c r="G124" s="151">
        <f t="shared" si="1"/>
        <v>4208.5778999999993</v>
      </c>
      <c r="H124" s="152">
        <v>3.08</v>
      </c>
    </row>
    <row r="125" spans="1:8" ht="15.95" customHeight="1" x14ac:dyDescent="0.25">
      <c r="A125" s="11" t="s">
        <v>1208</v>
      </c>
      <c r="B125" s="11" t="s">
        <v>1063</v>
      </c>
      <c r="C125" s="11" t="s">
        <v>3672</v>
      </c>
      <c r="D125" s="11" t="s">
        <v>3670</v>
      </c>
      <c r="E125" s="11"/>
      <c r="F125" s="150">
        <v>0.70569999999999999</v>
      </c>
      <c r="G125" s="151">
        <f t="shared" si="1"/>
        <v>5523.5138999999999</v>
      </c>
      <c r="H125" s="152">
        <v>4.53</v>
      </c>
    </row>
    <row r="126" spans="1:8" ht="15.95" customHeight="1" x14ac:dyDescent="0.25">
      <c r="A126" s="11" t="s">
        <v>1208</v>
      </c>
      <c r="B126" s="11" t="s">
        <v>1066</v>
      </c>
      <c r="C126" s="11" t="s">
        <v>3673</v>
      </c>
      <c r="D126" s="11" t="s">
        <v>3670</v>
      </c>
      <c r="E126" s="11"/>
      <c r="F126" s="150">
        <v>1.6282000000000001</v>
      </c>
      <c r="G126" s="151">
        <f t="shared" si="1"/>
        <v>12743.921400000001</v>
      </c>
      <c r="H126" s="152">
        <v>8.9</v>
      </c>
    </row>
    <row r="127" spans="1:8" ht="15.95" customHeight="1" x14ac:dyDescent="0.25">
      <c r="A127" s="11" t="s">
        <v>1214</v>
      </c>
      <c r="B127" s="11" t="s">
        <v>1055</v>
      </c>
      <c r="C127" s="11" t="s">
        <v>3674</v>
      </c>
      <c r="D127" s="11" t="s">
        <v>1215</v>
      </c>
      <c r="E127" s="11"/>
      <c r="F127" s="150">
        <v>0.4173</v>
      </c>
      <c r="G127" s="151">
        <f t="shared" si="1"/>
        <v>3266.2071000000001</v>
      </c>
      <c r="H127" s="152">
        <v>2.14</v>
      </c>
    </row>
    <row r="128" spans="1:8" ht="15.95" customHeight="1" x14ac:dyDescent="0.25">
      <c r="A128" s="11" t="s">
        <v>1214</v>
      </c>
      <c r="B128" s="11" t="s">
        <v>1060</v>
      </c>
      <c r="C128" s="11" t="s">
        <v>3675</v>
      </c>
      <c r="D128" s="11" t="s">
        <v>1215</v>
      </c>
      <c r="E128" s="11"/>
      <c r="F128" s="150">
        <v>0.5242</v>
      </c>
      <c r="G128" s="151">
        <f t="shared" si="1"/>
        <v>4102.9134000000004</v>
      </c>
      <c r="H128" s="152">
        <v>2.8</v>
      </c>
    </row>
    <row r="129" spans="1:8" ht="15.95" customHeight="1" x14ac:dyDescent="0.25">
      <c r="A129" s="11" t="s">
        <v>1214</v>
      </c>
      <c r="B129" s="11" t="s">
        <v>1063</v>
      </c>
      <c r="C129" s="11" t="s">
        <v>3676</v>
      </c>
      <c r="D129" s="11" t="s">
        <v>1215</v>
      </c>
      <c r="E129" s="11"/>
      <c r="F129" s="150">
        <v>0.70799999999999996</v>
      </c>
      <c r="G129" s="151">
        <f t="shared" si="1"/>
        <v>5541.5159999999996</v>
      </c>
      <c r="H129" s="152">
        <v>3.68</v>
      </c>
    </row>
    <row r="130" spans="1:8" ht="15.95" customHeight="1" x14ac:dyDescent="0.25">
      <c r="A130" s="11" t="s">
        <v>1214</v>
      </c>
      <c r="B130" s="11" t="s">
        <v>1066</v>
      </c>
      <c r="C130" s="11" t="s">
        <v>3677</v>
      </c>
      <c r="D130" s="11" t="s">
        <v>1215</v>
      </c>
      <c r="E130" s="11"/>
      <c r="F130" s="150">
        <v>1.8469</v>
      </c>
      <c r="G130" s="151">
        <f t="shared" si="1"/>
        <v>14455.686299999999</v>
      </c>
      <c r="H130" s="152">
        <v>8.25</v>
      </c>
    </row>
    <row r="131" spans="1:8" ht="15.95" customHeight="1" x14ac:dyDescent="0.25">
      <c r="A131" s="11" t="s">
        <v>1220</v>
      </c>
      <c r="B131" s="11" t="s">
        <v>1055</v>
      </c>
      <c r="C131" s="11" t="s">
        <v>3678</v>
      </c>
      <c r="D131" s="11" t="s">
        <v>1221</v>
      </c>
      <c r="E131" s="11"/>
      <c r="F131" s="150">
        <v>0.41489999999999999</v>
      </c>
      <c r="G131" s="151">
        <f t="shared" si="1"/>
        <v>3247.4222999999997</v>
      </c>
      <c r="H131" s="152">
        <v>2.34</v>
      </c>
    </row>
    <row r="132" spans="1:8" ht="15.95" customHeight="1" x14ac:dyDescent="0.25">
      <c r="A132" s="11" t="s">
        <v>1220</v>
      </c>
      <c r="B132" s="11" t="s">
        <v>1060</v>
      </c>
      <c r="C132" s="11" t="s">
        <v>3679</v>
      </c>
      <c r="D132" s="11" t="s">
        <v>1221</v>
      </c>
      <c r="E132" s="11"/>
      <c r="F132" s="150">
        <v>0.50390000000000001</v>
      </c>
      <c r="G132" s="151">
        <f t="shared" si="1"/>
        <v>3944.0253000000002</v>
      </c>
      <c r="H132" s="152">
        <v>2.78</v>
      </c>
    </row>
    <row r="133" spans="1:8" ht="15.95" customHeight="1" x14ac:dyDescent="0.25">
      <c r="A133" s="11" t="s">
        <v>1220</v>
      </c>
      <c r="B133" s="11" t="s">
        <v>1063</v>
      </c>
      <c r="C133" s="11" t="s">
        <v>3680</v>
      </c>
      <c r="D133" s="11" t="s">
        <v>1221</v>
      </c>
      <c r="E133" s="11"/>
      <c r="F133" s="150">
        <v>0.6593</v>
      </c>
      <c r="G133" s="151">
        <f t="shared" si="1"/>
        <v>5160.3410999999996</v>
      </c>
      <c r="H133" s="152">
        <v>3.69</v>
      </c>
    </row>
    <row r="134" spans="1:8" ht="15.95" customHeight="1" x14ac:dyDescent="0.25">
      <c r="A134" s="11" t="s">
        <v>1220</v>
      </c>
      <c r="B134" s="11" t="s">
        <v>1066</v>
      </c>
      <c r="C134" s="11" t="s">
        <v>3681</v>
      </c>
      <c r="D134" s="11" t="s">
        <v>1221</v>
      </c>
      <c r="E134" s="11"/>
      <c r="F134" s="150">
        <v>1.4435</v>
      </c>
      <c r="G134" s="151">
        <f t="shared" si="1"/>
        <v>11298.2745</v>
      </c>
      <c r="H134" s="152">
        <v>6.59</v>
      </c>
    </row>
    <row r="135" spans="1:8" ht="15.95" customHeight="1" x14ac:dyDescent="0.25">
      <c r="A135" s="11" t="s">
        <v>1226</v>
      </c>
      <c r="B135" s="11" t="s">
        <v>1055</v>
      </c>
      <c r="C135" s="11" t="s">
        <v>3682</v>
      </c>
      <c r="D135" s="11" t="s">
        <v>1227</v>
      </c>
      <c r="E135" s="11"/>
      <c r="F135" s="150">
        <v>0.54420000000000002</v>
      </c>
      <c r="G135" s="151">
        <f t="shared" ref="G135:G198" si="2">F135*$G$5</f>
        <v>4259.4534000000003</v>
      </c>
      <c r="H135" s="152">
        <v>2.39</v>
      </c>
    </row>
    <row r="136" spans="1:8" ht="15.95" customHeight="1" x14ac:dyDescent="0.25">
      <c r="A136" s="11" t="s">
        <v>1226</v>
      </c>
      <c r="B136" s="11" t="s">
        <v>1060</v>
      </c>
      <c r="C136" s="11" t="s">
        <v>3683</v>
      </c>
      <c r="D136" s="11" t="s">
        <v>1227</v>
      </c>
      <c r="E136" s="11"/>
      <c r="F136" s="150">
        <v>0.746</v>
      </c>
      <c r="G136" s="151">
        <f t="shared" si="2"/>
        <v>5838.942</v>
      </c>
      <c r="H136" s="152">
        <v>3.56</v>
      </c>
    </row>
    <row r="137" spans="1:8" ht="15.95" customHeight="1" x14ac:dyDescent="0.25">
      <c r="A137" s="11" t="s">
        <v>1226</v>
      </c>
      <c r="B137" s="11" t="s">
        <v>1063</v>
      </c>
      <c r="C137" s="11" t="s">
        <v>3684</v>
      </c>
      <c r="D137" s="11" t="s">
        <v>1227</v>
      </c>
      <c r="E137" s="11"/>
      <c r="F137" s="150">
        <v>1.1019000000000001</v>
      </c>
      <c r="G137" s="151">
        <f t="shared" si="2"/>
        <v>8624.5713000000014</v>
      </c>
      <c r="H137" s="152">
        <v>5.25</v>
      </c>
    </row>
    <row r="138" spans="1:8" ht="15.95" customHeight="1" x14ac:dyDescent="0.25">
      <c r="A138" s="11" t="s">
        <v>1226</v>
      </c>
      <c r="B138" s="11" t="s">
        <v>1066</v>
      </c>
      <c r="C138" s="11" t="s">
        <v>3685</v>
      </c>
      <c r="D138" s="11" t="s">
        <v>1227</v>
      </c>
      <c r="E138" s="11"/>
      <c r="F138" s="150">
        <v>2.2646999999999999</v>
      </c>
      <c r="G138" s="151">
        <f t="shared" si="2"/>
        <v>17725.8069</v>
      </c>
      <c r="H138" s="152">
        <v>9.32</v>
      </c>
    </row>
    <row r="139" spans="1:8" ht="15.95" customHeight="1" x14ac:dyDescent="0.25">
      <c r="A139" s="11" t="s">
        <v>1232</v>
      </c>
      <c r="B139" s="11" t="s">
        <v>1055</v>
      </c>
      <c r="C139" s="11" t="s">
        <v>3686</v>
      </c>
      <c r="D139" s="11" t="s">
        <v>1233</v>
      </c>
      <c r="E139" s="11"/>
      <c r="F139" s="150">
        <v>0.52280000000000004</v>
      </c>
      <c r="G139" s="151">
        <f t="shared" si="2"/>
        <v>4091.9556000000002</v>
      </c>
      <c r="H139" s="152">
        <v>2.25</v>
      </c>
    </row>
    <row r="140" spans="1:8" ht="15.95" customHeight="1" x14ac:dyDescent="0.25">
      <c r="A140" s="11" t="s">
        <v>1232</v>
      </c>
      <c r="B140" s="11" t="s">
        <v>1060</v>
      </c>
      <c r="C140" s="11" t="s">
        <v>3687</v>
      </c>
      <c r="D140" s="11" t="s">
        <v>1233</v>
      </c>
      <c r="E140" s="11"/>
      <c r="F140" s="150">
        <v>0.71509999999999996</v>
      </c>
      <c r="G140" s="151">
        <f t="shared" si="2"/>
        <v>5597.0877</v>
      </c>
      <c r="H140" s="152">
        <v>3.6</v>
      </c>
    </row>
    <row r="141" spans="1:8" ht="15.95" customHeight="1" x14ac:dyDescent="0.25">
      <c r="A141" s="11" t="s">
        <v>1232</v>
      </c>
      <c r="B141" s="11" t="s">
        <v>1063</v>
      </c>
      <c r="C141" s="11" t="s">
        <v>3688</v>
      </c>
      <c r="D141" s="11" t="s">
        <v>1233</v>
      </c>
      <c r="E141" s="11"/>
      <c r="F141" s="150">
        <v>1.0581</v>
      </c>
      <c r="G141" s="151">
        <f t="shared" si="2"/>
        <v>8281.7487000000001</v>
      </c>
      <c r="H141" s="152">
        <v>5.22</v>
      </c>
    </row>
    <row r="142" spans="1:8" ht="15.95" customHeight="1" x14ac:dyDescent="0.25">
      <c r="A142" s="11" t="s">
        <v>1232</v>
      </c>
      <c r="B142" s="11" t="s">
        <v>1066</v>
      </c>
      <c r="C142" s="11" t="s">
        <v>3689</v>
      </c>
      <c r="D142" s="11" t="s">
        <v>1233</v>
      </c>
      <c r="E142" s="11"/>
      <c r="F142" s="150">
        <v>2.0735999999999999</v>
      </c>
      <c r="G142" s="151">
        <f t="shared" si="2"/>
        <v>16230.0672</v>
      </c>
      <c r="H142" s="152">
        <v>9.8000000000000007</v>
      </c>
    </row>
    <row r="143" spans="1:8" ht="15.95" customHeight="1" x14ac:dyDescent="0.25">
      <c r="A143" s="11" t="s">
        <v>1238</v>
      </c>
      <c r="B143" s="11" t="s">
        <v>1055</v>
      </c>
      <c r="C143" s="11" t="s">
        <v>3690</v>
      </c>
      <c r="D143" s="11" t="s">
        <v>1239</v>
      </c>
      <c r="E143" s="11"/>
      <c r="F143" s="150">
        <v>0.4284</v>
      </c>
      <c r="G143" s="151">
        <f t="shared" si="2"/>
        <v>3353.0868</v>
      </c>
      <c r="H143" s="152">
        <v>1.67</v>
      </c>
    </row>
    <row r="144" spans="1:8" ht="15.95" customHeight="1" x14ac:dyDescent="0.25">
      <c r="A144" s="11" t="s">
        <v>1238</v>
      </c>
      <c r="B144" s="11" t="s">
        <v>1060</v>
      </c>
      <c r="C144" s="11" t="s">
        <v>3691</v>
      </c>
      <c r="D144" s="11" t="s">
        <v>1239</v>
      </c>
      <c r="E144" s="11"/>
      <c r="F144" s="150">
        <v>0.64480000000000004</v>
      </c>
      <c r="G144" s="151">
        <f t="shared" si="2"/>
        <v>5046.8496000000005</v>
      </c>
      <c r="H144" s="152">
        <v>2.85</v>
      </c>
    </row>
    <row r="145" spans="1:8" ht="15.95" customHeight="1" x14ac:dyDescent="0.25">
      <c r="A145" s="11" t="s">
        <v>1238</v>
      </c>
      <c r="B145" s="11" t="s">
        <v>1063</v>
      </c>
      <c r="C145" s="11" t="s">
        <v>3692</v>
      </c>
      <c r="D145" s="11" t="s">
        <v>1239</v>
      </c>
      <c r="E145" s="11"/>
      <c r="F145" s="150">
        <v>0.92920000000000003</v>
      </c>
      <c r="G145" s="151">
        <f t="shared" si="2"/>
        <v>7272.8483999999999</v>
      </c>
      <c r="H145" s="152">
        <v>4.34</v>
      </c>
    </row>
    <row r="146" spans="1:8" ht="15.95" customHeight="1" x14ac:dyDescent="0.25">
      <c r="A146" s="11" t="s">
        <v>1238</v>
      </c>
      <c r="B146" s="11" t="s">
        <v>1066</v>
      </c>
      <c r="C146" s="11" t="s">
        <v>3693</v>
      </c>
      <c r="D146" s="11" t="s">
        <v>1239</v>
      </c>
      <c r="E146" s="11"/>
      <c r="F146" s="150">
        <v>1.6869000000000001</v>
      </c>
      <c r="G146" s="151">
        <f t="shared" si="2"/>
        <v>13203.3663</v>
      </c>
      <c r="H146" s="152">
        <v>6.9</v>
      </c>
    </row>
    <row r="147" spans="1:8" ht="15.95" customHeight="1" x14ac:dyDescent="0.25">
      <c r="A147" s="11" t="s">
        <v>1244</v>
      </c>
      <c r="B147" s="11" t="s">
        <v>1055</v>
      </c>
      <c r="C147" s="11" t="s">
        <v>3694</v>
      </c>
      <c r="D147" s="11" t="s">
        <v>1245</v>
      </c>
      <c r="E147" s="11"/>
      <c r="F147" s="150">
        <v>0.51890000000000003</v>
      </c>
      <c r="G147" s="151">
        <f t="shared" si="2"/>
        <v>4061.4303000000004</v>
      </c>
      <c r="H147" s="152">
        <v>2.91</v>
      </c>
    </row>
    <row r="148" spans="1:8" ht="15.95" customHeight="1" x14ac:dyDescent="0.25">
      <c r="A148" s="11" t="s">
        <v>1244</v>
      </c>
      <c r="B148" s="11" t="s">
        <v>1060</v>
      </c>
      <c r="C148" s="11" t="s">
        <v>3695</v>
      </c>
      <c r="D148" s="11" t="s">
        <v>1245</v>
      </c>
      <c r="E148" s="11"/>
      <c r="F148" s="150">
        <v>0.64029999999999998</v>
      </c>
      <c r="G148" s="151">
        <f t="shared" si="2"/>
        <v>5011.6280999999999</v>
      </c>
      <c r="H148" s="152">
        <v>4.25</v>
      </c>
    </row>
    <row r="149" spans="1:8" ht="15.95" customHeight="1" x14ac:dyDescent="0.25">
      <c r="A149" s="11" t="s">
        <v>1244</v>
      </c>
      <c r="B149" s="11" t="s">
        <v>1063</v>
      </c>
      <c r="C149" s="11" t="s">
        <v>3696</v>
      </c>
      <c r="D149" s="11" t="s">
        <v>1245</v>
      </c>
      <c r="E149" s="11"/>
      <c r="F149" s="150">
        <v>0.91579999999999995</v>
      </c>
      <c r="G149" s="151">
        <f t="shared" si="2"/>
        <v>7167.9665999999997</v>
      </c>
      <c r="H149" s="152">
        <v>6.32</v>
      </c>
    </row>
    <row r="150" spans="1:8" ht="15.95" customHeight="1" x14ac:dyDescent="0.25">
      <c r="A150" s="11" t="s">
        <v>1244</v>
      </c>
      <c r="B150" s="11" t="s">
        <v>1066</v>
      </c>
      <c r="C150" s="11" t="s">
        <v>3697</v>
      </c>
      <c r="D150" s="11" t="s">
        <v>1245</v>
      </c>
      <c r="E150" s="11"/>
      <c r="F150" s="150">
        <v>1.8745000000000001</v>
      </c>
      <c r="G150" s="151">
        <f t="shared" si="2"/>
        <v>14671.711500000001</v>
      </c>
      <c r="H150" s="152">
        <v>10.02</v>
      </c>
    </row>
    <row r="151" spans="1:8" ht="15.95" customHeight="1" x14ac:dyDescent="0.25">
      <c r="A151" s="11" t="s">
        <v>3698</v>
      </c>
      <c r="B151" s="11" t="s">
        <v>1055</v>
      </c>
      <c r="C151" s="11" t="s">
        <v>3699</v>
      </c>
      <c r="D151" s="11" t="s">
        <v>3700</v>
      </c>
      <c r="E151" s="11"/>
      <c r="F151" s="150">
        <v>0.53959999999999997</v>
      </c>
      <c r="G151" s="151">
        <f t="shared" si="2"/>
        <v>4223.4492</v>
      </c>
      <c r="H151" s="152">
        <v>2.67</v>
      </c>
    </row>
    <row r="152" spans="1:8" ht="15.95" customHeight="1" x14ac:dyDescent="0.25">
      <c r="A152" s="11" t="s">
        <v>3698</v>
      </c>
      <c r="B152" s="11" t="s">
        <v>1060</v>
      </c>
      <c r="C152" s="11" t="s">
        <v>3701</v>
      </c>
      <c r="D152" s="11" t="s">
        <v>3700</v>
      </c>
      <c r="E152" s="11"/>
      <c r="F152" s="150">
        <v>0.71150000000000002</v>
      </c>
      <c r="G152" s="151">
        <f t="shared" si="2"/>
        <v>5568.9105</v>
      </c>
      <c r="H152" s="152">
        <v>5.01</v>
      </c>
    </row>
    <row r="153" spans="1:8" ht="15.95" customHeight="1" x14ac:dyDescent="0.25">
      <c r="A153" s="11" t="s">
        <v>3698</v>
      </c>
      <c r="B153" s="11" t="s">
        <v>1063</v>
      </c>
      <c r="C153" s="11" t="s">
        <v>3702</v>
      </c>
      <c r="D153" s="11" t="s">
        <v>3700</v>
      </c>
      <c r="E153" s="11"/>
      <c r="F153" s="150">
        <v>1.0717000000000001</v>
      </c>
      <c r="G153" s="151">
        <f t="shared" si="2"/>
        <v>8388.1959000000006</v>
      </c>
      <c r="H153" s="152">
        <v>6.39</v>
      </c>
    </row>
    <row r="154" spans="1:8" ht="15.95" customHeight="1" x14ac:dyDescent="0.25">
      <c r="A154" s="11" t="s">
        <v>3698</v>
      </c>
      <c r="B154" s="11" t="s">
        <v>1066</v>
      </c>
      <c r="C154" s="11" t="s">
        <v>3703</v>
      </c>
      <c r="D154" s="11" t="s">
        <v>3700</v>
      </c>
      <c r="E154" s="11"/>
      <c r="F154" s="150">
        <v>1.7492000000000001</v>
      </c>
      <c r="G154" s="151">
        <f t="shared" si="2"/>
        <v>13690.9884</v>
      </c>
      <c r="H154" s="152">
        <v>6.48</v>
      </c>
    </row>
    <row r="155" spans="1:8" ht="15.95" customHeight="1" x14ac:dyDescent="0.25">
      <c r="A155" s="11" t="s">
        <v>1256</v>
      </c>
      <c r="B155" s="11" t="s">
        <v>1055</v>
      </c>
      <c r="C155" s="11" t="s">
        <v>3704</v>
      </c>
      <c r="D155" s="11" t="s">
        <v>3705</v>
      </c>
      <c r="E155" s="11"/>
      <c r="F155" s="150">
        <v>0.75549999999999995</v>
      </c>
      <c r="G155" s="151">
        <f t="shared" si="2"/>
        <v>5913.2984999999999</v>
      </c>
      <c r="H155" s="152">
        <v>2.4300000000000002</v>
      </c>
    </row>
    <row r="156" spans="1:8" ht="15.95" customHeight="1" x14ac:dyDescent="0.25">
      <c r="A156" s="11" t="s">
        <v>1256</v>
      </c>
      <c r="B156" s="11" t="s">
        <v>1060</v>
      </c>
      <c r="C156" s="11" t="s">
        <v>3706</v>
      </c>
      <c r="D156" s="11" t="s">
        <v>3705</v>
      </c>
      <c r="E156" s="11"/>
      <c r="F156" s="150">
        <v>1.0150999999999999</v>
      </c>
      <c r="G156" s="151">
        <f t="shared" si="2"/>
        <v>7945.1876999999995</v>
      </c>
      <c r="H156" s="152">
        <v>3.6</v>
      </c>
    </row>
    <row r="157" spans="1:8" ht="15.95" customHeight="1" x14ac:dyDescent="0.25">
      <c r="A157" s="11" t="s">
        <v>1256</v>
      </c>
      <c r="B157" s="11" t="s">
        <v>1063</v>
      </c>
      <c r="C157" s="11" t="s">
        <v>3707</v>
      </c>
      <c r="D157" s="11" t="s">
        <v>3705</v>
      </c>
      <c r="E157" s="11"/>
      <c r="F157" s="150">
        <v>1.6752</v>
      </c>
      <c r="G157" s="151">
        <f t="shared" si="2"/>
        <v>13111.7904</v>
      </c>
      <c r="H157" s="152">
        <v>7.16</v>
      </c>
    </row>
    <row r="158" spans="1:8" ht="15.95" customHeight="1" x14ac:dyDescent="0.25">
      <c r="A158" s="11" t="s">
        <v>1256</v>
      </c>
      <c r="B158" s="11" t="s">
        <v>1066</v>
      </c>
      <c r="C158" s="11" t="s">
        <v>3708</v>
      </c>
      <c r="D158" s="11" t="s">
        <v>3705</v>
      </c>
      <c r="E158" s="11"/>
      <c r="F158" s="150">
        <v>3.7279</v>
      </c>
      <c r="G158" s="151">
        <f t="shared" si="2"/>
        <v>29178.273300000001</v>
      </c>
      <c r="H158" s="152">
        <v>17.39</v>
      </c>
    </row>
    <row r="159" spans="1:8" ht="15.95" customHeight="1" x14ac:dyDescent="0.25">
      <c r="A159" s="11" t="s">
        <v>1268</v>
      </c>
      <c r="B159" s="11" t="s">
        <v>1055</v>
      </c>
      <c r="C159" s="11" t="s">
        <v>3709</v>
      </c>
      <c r="D159" s="11" t="s">
        <v>3710</v>
      </c>
      <c r="E159" s="11"/>
      <c r="F159" s="150">
        <v>0.41610000000000003</v>
      </c>
      <c r="G159" s="151">
        <f t="shared" si="2"/>
        <v>3256.8147000000004</v>
      </c>
      <c r="H159" s="152">
        <v>2.4300000000000002</v>
      </c>
    </row>
    <row r="160" spans="1:8" ht="15.95" customHeight="1" x14ac:dyDescent="0.25">
      <c r="A160" s="11" t="s">
        <v>1268</v>
      </c>
      <c r="B160" s="11" t="s">
        <v>1060</v>
      </c>
      <c r="C160" s="11" t="s">
        <v>3711</v>
      </c>
      <c r="D160" s="11" t="s">
        <v>3710</v>
      </c>
      <c r="E160" s="11"/>
      <c r="F160" s="150">
        <v>0.54310000000000003</v>
      </c>
      <c r="G160" s="151">
        <f t="shared" si="2"/>
        <v>4250.8437000000004</v>
      </c>
      <c r="H160" s="152">
        <v>3.12</v>
      </c>
    </row>
    <row r="161" spans="1:8" ht="15.95" customHeight="1" x14ac:dyDescent="0.25">
      <c r="A161" s="11" t="s">
        <v>1268</v>
      </c>
      <c r="B161" s="11" t="s">
        <v>1063</v>
      </c>
      <c r="C161" s="11" t="s">
        <v>3712</v>
      </c>
      <c r="D161" s="11" t="s">
        <v>3710</v>
      </c>
      <c r="E161" s="11"/>
      <c r="F161" s="150">
        <v>0.83930000000000005</v>
      </c>
      <c r="G161" s="151">
        <f t="shared" si="2"/>
        <v>6569.2011000000002</v>
      </c>
      <c r="H161" s="152">
        <v>4.82</v>
      </c>
    </row>
    <row r="162" spans="1:8" ht="15.95" customHeight="1" x14ac:dyDescent="0.25">
      <c r="A162" s="11" t="s">
        <v>1268</v>
      </c>
      <c r="B162" s="11" t="s">
        <v>1066</v>
      </c>
      <c r="C162" s="11" t="s">
        <v>3713</v>
      </c>
      <c r="D162" s="11" t="s">
        <v>3710</v>
      </c>
      <c r="E162" s="11"/>
      <c r="F162" s="150">
        <v>2.2682000000000002</v>
      </c>
      <c r="G162" s="151">
        <f t="shared" si="2"/>
        <v>17753.201400000002</v>
      </c>
      <c r="H162" s="152">
        <v>10.79</v>
      </c>
    </row>
    <row r="163" spans="1:8" ht="15.95" customHeight="1" x14ac:dyDescent="0.25">
      <c r="A163" s="11" t="s">
        <v>1274</v>
      </c>
      <c r="B163" s="11" t="s">
        <v>1055</v>
      </c>
      <c r="C163" s="11" t="s">
        <v>3714</v>
      </c>
      <c r="D163" s="11" t="s">
        <v>1275</v>
      </c>
      <c r="E163" s="11"/>
      <c r="F163" s="150">
        <v>1.3815</v>
      </c>
      <c r="G163" s="151">
        <f t="shared" si="2"/>
        <v>10813.0005</v>
      </c>
      <c r="H163" s="152">
        <v>2.4500000000000002</v>
      </c>
    </row>
    <row r="164" spans="1:8" ht="15.95" customHeight="1" x14ac:dyDescent="0.25">
      <c r="A164" s="11" t="s">
        <v>1274</v>
      </c>
      <c r="B164" s="11" t="s">
        <v>1060</v>
      </c>
      <c r="C164" s="11" t="s">
        <v>3715</v>
      </c>
      <c r="D164" s="11" t="s">
        <v>1275</v>
      </c>
      <c r="E164" s="11"/>
      <c r="F164" s="150">
        <v>1.84</v>
      </c>
      <c r="G164" s="151">
        <f t="shared" si="2"/>
        <v>14401.68</v>
      </c>
      <c r="H164" s="152">
        <v>3.78</v>
      </c>
    </row>
    <row r="165" spans="1:8" ht="15.95" customHeight="1" x14ac:dyDescent="0.25">
      <c r="A165" s="11" t="s">
        <v>1274</v>
      </c>
      <c r="B165" s="11" t="s">
        <v>1063</v>
      </c>
      <c r="C165" s="11" t="s">
        <v>3716</v>
      </c>
      <c r="D165" s="11" t="s">
        <v>1275</v>
      </c>
      <c r="E165" s="11"/>
      <c r="F165" s="150">
        <v>2.9561999999999999</v>
      </c>
      <c r="G165" s="151">
        <f t="shared" si="2"/>
        <v>23138.1774</v>
      </c>
      <c r="H165" s="152">
        <v>7.9</v>
      </c>
    </row>
    <row r="166" spans="1:8" ht="15.95" customHeight="1" x14ac:dyDescent="0.25">
      <c r="A166" s="11" t="s">
        <v>1274</v>
      </c>
      <c r="B166" s="11" t="s">
        <v>1066</v>
      </c>
      <c r="C166" s="11" t="s">
        <v>3717</v>
      </c>
      <c r="D166" s="11" t="s">
        <v>1275</v>
      </c>
      <c r="E166" s="11"/>
      <c r="F166" s="150">
        <v>5.1334999999999997</v>
      </c>
      <c r="G166" s="151">
        <f t="shared" si="2"/>
        <v>40179.904499999997</v>
      </c>
      <c r="H166" s="152">
        <v>16.87</v>
      </c>
    </row>
    <row r="167" spans="1:8" ht="15.95" customHeight="1" x14ac:dyDescent="0.25">
      <c r="A167" s="11" t="s">
        <v>1286</v>
      </c>
      <c r="B167" s="11" t="s">
        <v>1055</v>
      </c>
      <c r="C167" s="11" t="s">
        <v>3718</v>
      </c>
      <c r="D167" s="11" t="s">
        <v>1287</v>
      </c>
      <c r="E167" s="11"/>
      <c r="F167" s="150">
        <v>1.0295000000000001</v>
      </c>
      <c r="G167" s="151">
        <f t="shared" si="2"/>
        <v>8057.8965000000007</v>
      </c>
      <c r="H167" s="152">
        <v>2.7</v>
      </c>
    </row>
    <row r="168" spans="1:8" ht="15.95" customHeight="1" x14ac:dyDescent="0.25">
      <c r="A168" s="11" t="s">
        <v>1286</v>
      </c>
      <c r="B168" s="11" t="s">
        <v>1060</v>
      </c>
      <c r="C168" s="11" t="s">
        <v>3719</v>
      </c>
      <c r="D168" s="11" t="s">
        <v>1287</v>
      </c>
      <c r="E168" s="11"/>
      <c r="F168" s="150">
        <v>1.6628000000000001</v>
      </c>
      <c r="G168" s="151">
        <f t="shared" si="2"/>
        <v>13014.7356</v>
      </c>
      <c r="H168" s="152">
        <v>4.9800000000000004</v>
      </c>
    </row>
    <row r="169" spans="1:8" ht="15.95" customHeight="1" x14ac:dyDescent="0.25">
      <c r="A169" s="11" t="s">
        <v>1286</v>
      </c>
      <c r="B169" s="11" t="s">
        <v>1063</v>
      </c>
      <c r="C169" s="11" t="s">
        <v>3720</v>
      </c>
      <c r="D169" s="11" t="s">
        <v>1287</v>
      </c>
      <c r="E169" s="11"/>
      <c r="F169" s="150">
        <v>2.8996</v>
      </c>
      <c r="G169" s="151">
        <f t="shared" si="2"/>
        <v>22695.1692</v>
      </c>
      <c r="H169" s="152">
        <v>10.08</v>
      </c>
    </row>
    <row r="170" spans="1:8" ht="15.95" customHeight="1" x14ac:dyDescent="0.25">
      <c r="A170" s="11" t="s">
        <v>1286</v>
      </c>
      <c r="B170" s="11" t="s">
        <v>1066</v>
      </c>
      <c r="C170" s="11" t="s">
        <v>3721</v>
      </c>
      <c r="D170" s="11" t="s">
        <v>1287</v>
      </c>
      <c r="E170" s="11"/>
      <c r="F170" s="150">
        <v>5.5167000000000002</v>
      </c>
      <c r="G170" s="151">
        <f t="shared" si="2"/>
        <v>43179.210899999998</v>
      </c>
      <c r="H170" s="152">
        <v>20.12</v>
      </c>
    </row>
    <row r="171" spans="1:8" ht="15.95" customHeight="1" x14ac:dyDescent="0.25">
      <c r="A171" s="11" t="s">
        <v>1292</v>
      </c>
      <c r="B171" s="11" t="s">
        <v>1055</v>
      </c>
      <c r="C171" s="11" t="s">
        <v>3722</v>
      </c>
      <c r="D171" s="11" t="s">
        <v>1293</v>
      </c>
      <c r="E171" s="11"/>
      <c r="F171" s="150">
        <v>0.93779999999999997</v>
      </c>
      <c r="G171" s="151">
        <f t="shared" si="2"/>
        <v>7340.1606000000002</v>
      </c>
      <c r="H171" s="152">
        <v>1.76</v>
      </c>
    </row>
    <row r="172" spans="1:8" ht="15.95" customHeight="1" x14ac:dyDescent="0.25">
      <c r="A172" s="11" t="s">
        <v>1292</v>
      </c>
      <c r="B172" s="11" t="s">
        <v>1060</v>
      </c>
      <c r="C172" s="11" t="s">
        <v>3723</v>
      </c>
      <c r="D172" s="11" t="s">
        <v>1293</v>
      </c>
      <c r="E172" s="11"/>
      <c r="F172" s="150">
        <v>1.3357000000000001</v>
      </c>
      <c r="G172" s="151">
        <f t="shared" si="2"/>
        <v>10454.5239</v>
      </c>
      <c r="H172" s="152">
        <v>3</v>
      </c>
    </row>
    <row r="173" spans="1:8" ht="15.95" customHeight="1" x14ac:dyDescent="0.25">
      <c r="A173" s="11" t="s">
        <v>1292</v>
      </c>
      <c r="B173" s="11" t="s">
        <v>1063</v>
      </c>
      <c r="C173" s="11" t="s">
        <v>3724</v>
      </c>
      <c r="D173" s="11" t="s">
        <v>1293</v>
      </c>
      <c r="E173" s="11"/>
      <c r="F173" s="150">
        <v>2.2856999999999998</v>
      </c>
      <c r="G173" s="151">
        <f t="shared" si="2"/>
        <v>17890.173899999998</v>
      </c>
      <c r="H173" s="152">
        <v>6.74</v>
      </c>
    </row>
    <row r="174" spans="1:8" ht="15.95" customHeight="1" x14ac:dyDescent="0.25">
      <c r="A174" s="11" t="s">
        <v>1292</v>
      </c>
      <c r="B174" s="11" t="s">
        <v>1066</v>
      </c>
      <c r="C174" s="11" t="s">
        <v>3725</v>
      </c>
      <c r="D174" s="11" t="s">
        <v>1293</v>
      </c>
      <c r="E174" s="11"/>
      <c r="F174" s="150">
        <v>5.0484</v>
      </c>
      <c r="G174" s="151">
        <f t="shared" si="2"/>
        <v>39513.826800000003</v>
      </c>
      <c r="H174" s="152">
        <v>16.73</v>
      </c>
    </row>
    <row r="175" spans="1:8" ht="15.95" customHeight="1" x14ac:dyDescent="0.25">
      <c r="A175" s="11" t="s">
        <v>1304</v>
      </c>
      <c r="B175" s="11" t="s">
        <v>1055</v>
      </c>
      <c r="C175" s="11" t="s">
        <v>3726</v>
      </c>
      <c r="D175" s="11" t="s">
        <v>1305</v>
      </c>
      <c r="E175" s="11"/>
      <c r="F175" s="150">
        <v>0.65059999999999996</v>
      </c>
      <c r="G175" s="151">
        <f t="shared" si="2"/>
        <v>5092.2461999999996</v>
      </c>
      <c r="H175" s="152">
        <v>1.44</v>
      </c>
    </row>
    <row r="176" spans="1:8" ht="15.95" customHeight="1" x14ac:dyDescent="0.25">
      <c r="A176" s="11" t="s">
        <v>1304</v>
      </c>
      <c r="B176" s="11" t="s">
        <v>1060</v>
      </c>
      <c r="C176" s="11" t="s">
        <v>3727</v>
      </c>
      <c r="D176" s="11" t="s">
        <v>1305</v>
      </c>
      <c r="E176" s="11"/>
      <c r="F176" s="150">
        <v>0.76270000000000004</v>
      </c>
      <c r="G176" s="151">
        <f t="shared" si="2"/>
        <v>5969.6529</v>
      </c>
      <c r="H176" s="152">
        <v>1.93</v>
      </c>
    </row>
    <row r="177" spans="1:8" ht="15.95" customHeight="1" x14ac:dyDescent="0.25">
      <c r="A177" s="11" t="s">
        <v>1304</v>
      </c>
      <c r="B177" s="11" t="s">
        <v>1063</v>
      </c>
      <c r="C177" s="11" t="s">
        <v>3728</v>
      </c>
      <c r="D177" s="11" t="s">
        <v>1305</v>
      </c>
      <c r="E177" s="11"/>
      <c r="F177" s="150">
        <v>1.2627999999999999</v>
      </c>
      <c r="G177" s="151">
        <f t="shared" si="2"/>
        <v>9883.9355999999989</v>
      </c>
      <c r="H177" s="152">
        <v>3.31</v>
      </c>
    </row>
    <row r="178" spans="1:8" ht="15.95" customHeight="1" x14ac:dyDescent="0.25">
      <c r="A178" s="11" t="s">
        <v>1304</v>
      </c>
      <c r="B178" s="11" t="s">
        <v>1066</v>
      </c>
      <c r="C178" s="11" t="s">
        <v>3729</v>
      </c>
      <c r="D178" s="11" t="s">
        <v>1305</v>
      </c>
      <c r="E178" s="11"/>
      <c r="F178" s="150">
        <v>2.8290000000000002</v>
      </c>
      <c r="G178" s="151">
        <f t="shared" si="2"/>
        <v>22142.583000000002</v>
      </c>
      <c r="H178" s="152">
        <v>10.220000000000001</v>
      </c>
    </row>
    <row r="179" spans="1:8" ht="15.95" customHeight="1" x14ac:dyDescent="0.25">
      <c r="A179" s="11" t="s">
        <v>1310</v>
      </c>
      <c r="B179" s="11" t="s">
        <v>1055</v>
      </c>
      <c r="C179" s="11" t="s">
        <v>3730</v>
      </c>
      <c r="D179" s="11" t="s">
        <v>1311</v>
      </c>
      <c r="E179" s="11"/>
      <c r="F179" s="150">
        <v>0.44850000000000001</v>
      </c>
      <c r="G179" s="151">
        <f t="shared" si="2"/>
        <v>3510.4095000000002</v>
      </c>
      <c r="H179" s="152">
        <v>1.46</v>
      </c>
    </row>
    <row r="180" spans="1:8" ht="15.95" customHeight="1" x14ac:dyDescent="0.25">
      <c r="A180" s="11" t="s">
        <v>1310</v>
      </c>
      <c r="B180" s="11" t="s">
        <v>1060</v>
      </c>
      <c r="C180" s="11" t="s">
        <v>3731</v>
      </c>
      <c r="D180" s="11" t="s">
        <v>1311</v>
      </c>
      <c r="E180" s="11"/>
      <c r="F180" s="150">
        <v>0.64280000000000004</v>
      </c>
      <c r="G180" s="151">
        <f t="shared" si="2"/>
        <v>5031.1956</v>
      </c>
      <c r="H180" s="152">
        <v>2.2599999999999998</v>
      </c>
    </row>
    <row r="181" spans="1:8" ht="15.95" customHeight="1" x14ac:dyDescent="0.25">
      <c r="A181" s="11" t="s">
        <v>1310</v>
      </c>
      <c r="B181" s="11" t="s">
        <v>1063</v>
      </c>
      <c r="C181" s="11" t="s">
        <v>3732</v>
      </c>
      <c r="D181" s="11" t="s">
        <v>1311</v>
      </c>
      <c r="E181" s="11"/>
      <c r="F181" s="150">
        <v>1.1229</v>
      </c>
      <c r="G181" s="151">
        <f t="shared" si="2"/>
        <v>8788.9382999999998</v>
      </c>
      <c r="H181" s="152">
        <v>4.0199999999999996</v>
      </c>
    </row>
    <row r="182" spans="1:8" ht="15.95" customHeight="1" x14ac:dyDescent="0.25">
      <c r="A182" s="11" t="s">
        <v>1310</v>
      </c>
      <c r="B182" s="11" t="s">
        <v>1066</v>
      </c>
      <c r="C182" s="11" t="s">
        <v>3733</v>
      </c>
      <c r="D182" s="11" t="s">
        <v>1311</v>
      </c>
      <c r="E182" s="11"/>
      <c r="F182" s="150">
        <v>2.7370000000000001</v>
      </c>
      <c r="G182" s="151">
        <f t="shared" si="2"/>
        <v>21422.499</v>
      </c>
      <c r="H182" s="152">
        <v>10.24</v>
      </c>
    </row>
    <row r="183" spans="1:8" ht="15.95" customHeight="1" x14ac:dyDescent="0.25">
      <c r="A183" s="11" t="s">
        <v>1316</v>
      </c>
      <c r="B183" s="11" t="s">
        <v>1055</v>
      </c>
      <c r="C183" s="11" t="s">
        <v>3734</v>
      </c>
      <c r="D183" s="11" t="s">
        <v>1317</v>
      </c>
      <c r="E183" s="11"/>
      <c r="F183" s="150">
        <v>0.76500000000000001</v>
      </c>
      <c r="G183" s="151">
        <f t="shared" si="2"/>
        <v>5987.6549999999997</v>
      </c>
      <c r="H183" s="152">
        <v>2.4300000000000002</v>
      </c>
    </row>
    <row r="184" spans="1:8" ht="15.95" customHeight="1" x14ac:dyDescent="0.25">
      <c r="A184" s="11" t="s">
        <v>1316</v>
      </c>
      <c r="B184" s="11" t="s">
        <v>1060</v>
      </c>
      <c r="C184" s="11" t="s">
        <v>3735</v>
      </c>
      <c r="D184" s="11" t="s">
        <v>1317</v>
      </c>
      <c r="E184" s="11"/>
      <c r="F184" s="150">
        <v>1.0273000000000001</v>
      </c>
      <c r="G184" s="151">
        <f t="shared" si="2"/>
        <v>8040.6771000000008</v>
      </c>
      <c r="H184" s="152">
        <v>3.75</v>
      </c>
    </row>
    <row r="185" spans="1:8" ht="15.95" customHeight="1" x14ac:dyDescent="0.25">
      <c r="A185" s="11" t="s">
        <v>1316</v>
      </c>
      <c r="B185" s="11" t="s">
        <v>1063</v>
      </c>
      <c r="C185" s="11" t="s">
        <v>3736</v>
      </c>
      <c r="D185" s="11" t="s">
        <v>1317</v>
      </c>
      <c r="E185" s="11"/>
      <c r="F185" s="150">
        <v>1.7799</v>
      </c>
      <c r="G185" s="151">
        <f t="shared" si="2"/>
        <v>13931.2773</v>
      </c>
      <c r="H185" s="152">
        <v>7.77</v>
      </c>
    </row>
    <row r="186" spans="1:8" ht="15.95" customHeight="1" x14ac:dyDescent="0.25">
      <c r="A186" s="11" t="s">
        <v>1316</v>
      </c>
      <c r="B186" s="11" t="s">
        <v>1066</v>
      </c>
      <c r="C186" s="11" t="s">
        <v>3737</v>
      </c>
      <c r="D186" s="11" t="s">
        <v>1317</v>
      </c>
      <c r="E186" s="11"/>
      <c r="F186" s="150">
        <v>3.3563000000000001</v>
      </c>
      <c r="G186" s="151">
        <f t="shared" si="2"/>
        <v>26269.7601</v>
      </c>
      <c r="H186" s="152">
        <v>14.39</v>
      </c>
    </row>
    <row r="187" spans="1:8" ht="15.95" customHeight="1" x14ac:dyDescent="0.25">
      <c r="A187" s="11" t="s">
        <v>1322</v>
      </c>
      <c r="B187" s="11" t="s">
        <v>1055</v>
      </c>
      <c r="C187" s="11" t="s">
        <v>3738</v>
      </c>
      <c r="D187" s="11" t="s">
        <v>1323</v>
      </c>
      <c r="E187" s="11"/>
      <c r="F187" s="150">
        <v>0.67030000000000001</v>
      </c>
      <c r="G187" s="151">
        <f t="shared" si="2"/>
        <v>5246.4381000000003</v>
      </c>
      <c r="H187" s="152">
        <v>2.39</v>
      </c>
    </row>
    <row r="188" spans="1:8" ht="15.95" customHeight="1" x14ac:dyDescent="0.25">
      <c r="A188" s="11" t="s">
        <v>1322</v>
      </c>
      <c r="B188" s="11" t="s">
        <v>1060</v>
      </c>
      <c r="C188" s="11" t="s">
        <v>3739</v>
      </c>
      <c r="D188" s="11" t="s">
        <v>1323</v>
      </c>
      <c r="E188" s="11"/>
      <c r="F188" s="150">
        <v>0.7631</v>
      </c>
      <c r="G188" s="151">
        <f t="shared" si="2"/>
        <v>5972.7837</v>
      </c>
      <c r="H188" s="152">
        <v>4.1100000000000003</v>
      </c>
    </row>
    <row r="189" spans="1:8" ht="15.95" customHeight="1" x14ac:dyDescent="0.25">
      <c r="A189" s="11" t="s">
        <v>1322</v>
      </c>
      <c r="B189" s="11" t="s">
        <v>1063</v>
      </c>
      <c r="C189" s="11" t="s">
        <v>3740</v>
      </c>
      <c r="D189" s="11" t="s">
        <v>1323</v>
      </c>
      <c r="E189" s="11"/>
      <c r="F189" s="150">
        <v>1.0883</v>
      </c>
      <c r="G189" s="151">
        <f t="shared" si="2"/>
        <v>8518.1241000000009</v>
      </c>
      <c r="H189" s="152">
        <v>6.54</v>
      </c>
    </row>
    <row r="190" spans="1:8" ht="15.95" customHeight="1" x14ac:dyDescent="0.25">
      <c r="A190" s="11" t="s">
        <v>1322</v>
      </c>
      <c r="B190" s="11" t="s">
        <v>1066</v>
      </c>
      <c r="C190" s="11" t="s">
        <v>3741</v>
      </c>
      <c r="D190" s="11" t="s">
        <v>1323</v>
      </c>
      <c r="E190" s="11"/>
      <c r="F190" s="150">
        <v>1.8479000000000001</v>
      </c>
      <c r="G190" s="151">
        <f t="shared" si="2"/>
        <v>14463.513300000001</v>
      </c>
      <c r="H190" s="152">
        <v>10.7</v>
      </c>
    </row>
    <row r="191" spans="1:8" ht="15.95" customHeight="1" x14ac:dyDescent="0.25">
      <c r="A191" s="11" t="s">
        <v>1328</v>
      </c>
      <c r="B191" s="11" t="s">
        <v>1055</v>
      </c>
      <c r="C191" s="11" t="s">
        <v>3742</v>
      </c>
      <c r="D191" s="11" t="s">
        <v>1329</v>
      </c>
      <c r="E191" s="11"/>
      <c r="F191" s="150">
        <v>0.4597</v>
      </c>
      <c r="G191" s="151">
        <f t="shared" si="2"/>
        <v>3598.0718999999999</v>
      </c>
      <c r="H191" s="152">
        <v>2.09</v>
      </c>
    </row>
    <row r="192" spans="1:8" ht="15.95" customHeight="1" x14ac:dyDescent="0.25">
      <c r="A192" s="11" t="s">
        <v>1328</v>
      </c>
      <c r="B192" s="11" t="s">
        <v>1060</v>
      </c>
      <c r="C192" s="11" t="s">
        <v>3743</v>
      </c>
      <c r="D192" s="11" t="s">
        <v>1329</v>
      </c>
      <c r="E192" s="11"/>
      <c r="F192" s="150">
        <v>0.50070000000000003</v>
      </c>
      <c r="G192" s="151">
        <f t="shared" si="2"/>
        <v>3918.9789000000001</v>
      </c>
      <c r="H192" s="152">
        <v>2.5</v>
      </c>
    </row>
    <row r="193" spans="1:8" ht="15.95" customHeight="1" x14ac:dyDescent="0.25">
      <c r="A193" s="11" t="s">
        <v>1328</v>
      </c>
      <c r="B193" s="11" t="s">
        <v>1063</v>
      </c>
      <c r="C193" s="11" t="s">
        <v>3744</v>
      </c>
      <c r="D193" s="11" t="s">
        <v>1329</v>
      </c>
      <c r="E193" s="11"/>
      <c r="F193" s="150">
        <v>0.63780000000000003</v>
      </c>
      <c r="G193" s="151">
        <f t="shared" si="2"/>
        <v>4992.0606000000007</v>
      </c>
      <c r="H193" s="152">
        <v>3.43</v>
      </c>
    </row>
    <row r="194" spans="1:8" ht="15.95" customHeight="1" x14ac:dyDescent="0.25">
      <c r="A194" s="11" t="s">
        <v>1328</v>
      </c>
      <c r="B194" s="11" t="s">
        <v>1066</v>
      </c>
      <c r="C194" s="11" t="s">
        <v>3745</v>
      </c>
      <c r="D194" s="11" t="s">
        <v>1329</v>
      </c>
      <c r="E194" s="11"/>
      <c r="F194" s="150">
        <v>1.0262</v>
      </c>
      <c r="G194" s="151">
        <f t="shared" si="2"/>
        <v>8032.0673999999999</v>
      </c>
      <c r="H194" s="152">
        <v>5.76</v>
      </c>
    </row>
    <row r="195" spans="1:8" ht="15.95" customHeight="1" x14ac:dyDescent="0.25">
      <c r="A195" s="11" t="s">
        <v>1334</v>
      </c>
      <c r="B195" s="11" t="s">
        <v>1055</v>
      </c>
      <c r="C195" s="11" t="s">
        <v>3746</v>
      </c>
      <c r="D195" s="11" t="s">
        <v>1335</v>
      </c>
      <c r="E195" s="11"/>
      <c r="F195" s="150">
        <v>0.27150000000000002</v>
      </c>
      <c r="G195" s="151">
        <f t="shared" si="2"/>
        <v>2125.0305000000003</v>
      </c>
      <c r="H195" s="152">
        <v>1.77</v>
      </c>
    </row>
    <row r="196" spans="1:8" ht="15.95" customHeight="1" x14ac:dyDescent="0.25">
      <c r="A196" s="11" t="s">
        <v>1334</v>
      </c>
      <c r="B196" s="11" t="s">
        <v>1060</v>
      </c>
      <c r="C196" s="11" t="s">
        <v>3747</v>
      </c>
      <c r="D196" s="11" t="s">
        <v>1335</v>
      </c>
      <c r="E196" s="11"/>
      <c r="F196" s="150">
        <v>0.39729999999999999</v>
      </c>
      <c r="G196" s="151">
        <f t="shared" si="2"/>
        <v>3109.6671000000001</v>
      </c>
      <c r="H196" s="152">
        <v>2.5099999999999998</v>
      </c>
    </row>
    <row r="197" spans="1:8" ht="15.95" customHeight="1" x14ac:dyDescent="0.25">
      <c r="A197" s="11" t="s">
        <v>1334</v>
      </c>
      <c r="B197" s="11" t="s">
        <v>1063</v>
      </c>
      <c r="C197" s="11" t="s">
        <v>3748</v>
      </c>
      <c r="D197" s="11" t="s">
        <v>1335</v>
      </c>
      <c r="E197" s="11"/>
      <c r="F197" s="150">
        <v>0.63959999999999995</v>
      </c>
      <c r="G197" s="151">
        <f t="shared" si="2"/>
        <v>5006.1491999999998</v>
      </c>
      <c r="H197" s="152">
        <v>3.67</v>
      </c>
    </row>
    <row r="198" spans="1:8" ht="15.95" customHeight="1" x14ac:dyDescent="0.25">
      <c r="A198" s="11" t="s">
        <v>1334</v>
      </c>
      <c r="B198" s="11" t="s">
        <v>1066</v>
      </c>
      <c r="C198" s="11" t="s">
        <v>3749</v>
      </c>
      <c r="D198" s="11" t="s">
        <v>1335</v>
      </c>
      <c r="E198" s="11"/>
      <c r="F198" s="150">
        <v>1.3368</v>
      </c>
      <c r="G198" s="151">
        <f t="shared" si="2"/>
        <v>10463.133599999999</v>
      </c>
      <c r="H198" s="152">
        <v>6.58</v>
      </c>
    </row>
    <row r="199" spans="1:8" ht="15.95" customHeight="1" x14ac:dyDescent="0.25">
      <c r="A199" s="11" t="s">
        <v>1340</v>
      </c>
      <c r="B199" s="11" t="s">
        <v>1055</v>
      </c>
      <c r="C199" s="11" t="s">
        <v>3750</v>
      </c>
      <c r="D199" s="11" t="s">
        <v>3751</v>
      </c>
      <c r="E199" s="11"/>
      <c r="F199" s="150">
        <v>0.34350000000000003</v>
      </c>
      <c r="G199" s="151">
        <f t="shared" ref="G199:G262" si="3">F199*$G$5</f>
        <v>2688.5745000000002</v>
      </c>
      <c r="H199" s="152">
        <v>2.11</v>
      </c>
    </row>
    <row r="200" spans="1:8" ht="15.95" customHeight="1" x14ac:dyDescent="0.25">
      <c r="A200" s="11" t="s">
        <v>1340</v>
      </c>
      <c r="B200" s="11" t="s">
        <v>1060</v>
      </c>
      <c r="C200" s="11" t="s">
        <v>3752</v>
      </c>
      <c r="D200" s="11" t="s">
        <v>3751</v>
      </c>
      <c r="E200" s="11"/>
      <c r="F200" s="150">
        <v>0.48409999999999997</v>
      </c>
      <c r="G200" s="151">
        <f t="shared" si="3"/>
        <v>3789.0506999999998</v>
      </c>
      <c r="H200" s="152">
        <v>2.8</v>
      </c>
    </row>
    <row r="201" spans="1:8" ht="15.95" customHeight="1" x14ac:dyDescent="0.25">
      <c r="A201" s="11" t="s">
        <v>1340</v>
      </c>
      <c r="B201" s="11" t="s">
        <v>1063</v>
      </c>
      <c r="C201" s="11" t="s">
        <v>3753</v>
      </c>
      <c r="D201" s="11" t="s">
        <v>3751</v>
      </c>
      <c r="E201" s="11"/>
      <c r="F201" s="150">
        <v>0.83379999999999999</v>
      </c>
      <c r="G201" s="151">
        <f t="shared" si="3"/>
        <v>6526.1525999999994</v>
      </c>
      <c r="H201" s="152">
        <v>4.17</v>
      </c>
    </row>
    <row r="202" spans="1:8" ht="15.95" customHeight="1" x14ac:dyDescent="0.25">
      <c r="A202" s="11" t="s">
        <v>1340</v>
      </c>
      <c r="B202" s="11" t="s">
        <v>1066</v>
      </c>
      <c r="C202" s="11" t="s">
        <v>3754</v>
      </c>
      <c r="D202" s="11" t="s">
        <v>3751</v>
      </c>
      <c r="E202" s="11"/>
      <c r="F202" s="150">
        <v>1.9469000000000001</v>
      </c>
      <c r="G202" s="151">
        <f t="shared" si="3"/>
        <v>15238.3863</v>
      </c>
      <c r="H202" s="152">
        <v>9.2799999999999994</v>
      </c>
    </row>
    <row r="203" spans="1:8" ht="15.95" customHeight="1" x14ac:dyDescent="0.25">
      <c r="A203" s="11" t="s">
        <v>1346</v>
      </c>
      <c r="B203" s="11" t="s">
        <v>1055</v>
      </c>
      <c r="C203" s="11" t="s">
        <v>3755</v>
      </c>
      <c r="D203" s="11" t="s">
        <v>1347</v>
      </c>
      <c r="E203" s="11"/>
      <c r="F203" s="150">
        <v>0.39340000000000003</v>
      </c>
      <c r="G203" s="151">
        <f t="shared" si="3"/>
        <v>3079.1418000000003</v>
      </c>
      <c r="H203" s="152">
        <v>2.2599999999999998</v>
      </c>
    </row>
    <row r="204" spans="1:8" ht="15.95" customHeight="1" x14ac:dyDescent="0.25">
      <c r="A204" s="11" t="s">
        <v>1346</v>
      </c>
      <c r="B204" s="11" t="s">
        <v>1060</v>
      </c>
      <c r="C204" s="11" t="s">
        <v>3756</v>
      </c>
      <c r="D204" s="11" t="s">
        <v>1347</v>
      </c>
      <c r="E204" s="11"/>
      <c r="F204" s="150">
        <v>0.5454</v>
      </c>
      <c r="G204" s="151">
        <f t="shared" si="3"/>
        <v>4268.8458000000001</v>
      </c>
      <c r="H204" s="152">
        <v>3.06</v>
      </c>
    </row>
    <row r="205" spans="1:8" ht="15.95" customHeight="1" x14ac:dyDescent="0.25">
      <c r="A205" s="11" t="s">
        <v>1346</v>
      </c>
      <c r="B205" s="11" t="s">
        <v>1063</v>
      </c>
      <c r="C205" s="11" t="s">
        <v>3757</v>
      </c>
      <c r="D205" s="11" t="s">
        <v>1347</v>
      </c>
      <c r="E205" s="11"/>
      <c r="F205" s="150">
        <v>0.87460000000000004</v>
      </c>
      <c r="G205" s="151">
        <f t="shared" si="3"/>
        <v>6845.4942000000001</v>
      </c>
      <c r="H205" s="152">
        <v>5.0199999999999996</v>
      </c>
    </row>
    <row r="206" spans="1:8" ht="15.95" customHeight="1" x14ac:dyDescent="0.25">
      <c r="A206" s="11" t="s">
        <v>1346</v>
      </c>
      <c r="B206" s="11" t="s">
        <v>1066</v>
      </c>
      <c r="C206" s="11" t="s">
        <v>3758</v>
      </c>
      <c r="D206" s="11" t="s">
        <v>1347</v>
      </c>
      <c r="E206" s="11"/>
      <c r="F206" s="150">
        <v>1.79</v>
      </c>
      <c r="G206" s="151">
        <f t="shared" si="3"/>
        <v>14010.33</v>
      </c>
      <c r="H206" s="152">
        <v>9.14</v>
      </c>
    </row>
    <row r="207" spans="1:8" ht="15.95" customHeight="1" x14ac:dyDescent="0.25">
      <c r="A207" s="11" t="s">
        <v>1352</v>
      </c>
      <c r="B207" s="11" t="s">
        <v>1055</v>
      </c>
      <c r="C207" s="11" t="s">
        <v>3759</v>
      </c>
      <c r="D207" s="11" t="s">
        <v>1353</v>
      </c>
      <c r="E207" s="11"/>
      <c r="F207" s="150">
        <v>1.3969</v>
      </c>
      <c r="G207" s="151">
        <f t="shared" si="3"/>
        <v>10933.5363</v>
      </c>
      <c r="H207" s="152">
        <v>3.93</v>
      </c>
    </row>
    <row r="208" spans="1:8" ht="15.95" customHeight="1" x14ac:dyDescent="0.25">
      <c r="A208" s="11" t="s">
        <v>1352</v>
      </c>
      <c r="B208" s="11" t="s">
        <v>1060</v>
      </c>
      <c r="C208" s="11" t="s">
        <v>3760</v>
      </c>
      <c r="D208" s="11" t="s">
        <v>1353</v>
      </c>
      <c r="E208" s="11"/>
      <c r="F208" s="150">
        <v>1.7098</v>
      </c>
      <c r="G208" s="151">
        <f t="shared" si="3"/>
        <v>13382.604600000001</v>
      </c>
      <c r="H208" s="152">
        <v>5.78</v>
      </c>
    </row>
    <row r="209" spans="1:8" ht="15.95" customHeight="1" x14ac:dyDescent="0.25">
      <c r="A209" s="11" t="s">
        <v>1352</v>
      </c>
      <c r="B209" s="11" t="s">
        <v>1063</v>
      </c>
      <c r="C209" s="11" t="s">
        <v>3761</v>
      </c>
      <c r="D209" s="11" t="s">
        <v>1353</v>
      </c>
      <c r="E209" s="11"/>
      <c r="F209" s="150">
        <v>2.6059999999999999</v>
      </c>
      <c r="G209" s="151">
        <f t="shared" si="3"/>
        <v>20397.162</v>
      </c>
      <c r="H209" s="152">
        <v>9.49</v>
      </c>
    </row>
    <row r="210" spans="1:8" ht="15.95" customHeight="1" x14ac:dyDescent="0.25">
      <c r="A210" s="11" t="s">
        <v>1352</v>
      </c>
      <c r="B210" s="11" t="s">
        <v>1066</v>
      </c>
      <c r="C210" s="11" t="s">
        <v>3762</v>
      </c>
      <c r="D210" s="11" t="s">
        <v>1353</v>
      </c>
      <c r="E210" s="11"/>
      <c r="F210" s="150">
        <v>4.8834999999999997</v>
      </c>
      <c r="G210" s="151">
        <f t="shared" si="3"/>
        <v>38223.154499999997</v>
      </c>
      <c r="H210" s="152">
        <v>16.88</v>
      </c>
    </row>
    <row r="211" spans="1:8" ht="15.95" customHeight="1" x14ac:dyDescent="0.25">
      <c r="A211" s="11" t="s">
        <v>1358</v>
      </c>
      <c r="B211" s="11" t="s">
        <v>1055</v>
      </c>
      <c r="C211" s="11" t="s">
        <v>3763</v>
      </c>
      <c r="D211" s="11" t="s">
        <v>1359</v>
      </c>
      <c r="E211" s="11"/>
      <c r="F211" s="150">
        <v>1.0437000000000001</v>
      </c>
      <c r="G211" s="151">
        <f t="shared" si="3"/>
        <v>8169.0399000000007</v>
      </c>
      <c r="H211" s="152">
        <v>3.28</v>
      </c>
    </row>
    <row r="212" spans="1:8" ht="15.95" customHeight="1" x14ac:dyDescent="0.25">
      <c r="A212" s="11" t="s">
        <v>1358</v>
      </c>
      <c r="B212" s="11" t="s">
        <v>1060</v>
      </c>
      <c r="C212" s="11" t="s">
        <v>3764</v>
      </c>
      <c r="D212" s="11" t="s">
        <v>1359</v>
      </c>
      <c r="E212" s="11"/>
      <c r="F212" s="150">
        <v>1.3326</v>
      </c>
      <c r="G212" s="151">
        <f t="shared" si="3"/>
        <v>10430.260200000001</v>
      </c>
      <c r="H212" s="152">
        <v>5.38</v>
      </c>
    </row>
    <row r="213" spans="1:8" ht="15.95" customHeight="1" x14ac:dyDescent="0.25">
      <c r="A213" s="11" t="s">
        <v>1358</v>
      </c>
      <c r="B213" s="11" t="s">
        <v>1063</v>
      </c>
      <c r="C213" s="11" t="s">
        <v>3765</v>
      </c>
      <c r="D213" s="11" t="s">
        <v>1359</v>
      </c>
      <c r="E213" s="11"/>
      <c r="F213" s="150">
        <v>2.1162000000000001</v>
      </c>
      <c r="G213" s="151">
        <f t="shared" si="3"/>
        <v>16563.4974</v>
      </c>
      <c r="H213" s="152">
        <v>9.82</v>
      </c>
    </row>
    <row r="214" spans="1:8" ht="15.95" customHeight="1" x14ac:dyDescent="0.25">
      <c r="A214" s="11" t="s">
        <v>1358</v>
      </c>
      <c r="B214" s="11" t="s">
        <v>1066</v>
      </c>
      <c r="C214" s="11" t="s">
        <v>3766</v>
      </c>
      <c r="D214" s="11" t="s">
        <v>1359</v>
      </c>
      <c r="E214" s="11"/>
      <c r="F214" s="150">
        <v>3.8929999999999998</v>
      </c>
      <c r="G214" s="151">
        <f t="shared" si="3"/>
        <v>30470.510999999999</v>
      </c>
      <c r="H214" s="152">
        <v>16.309999999999999</v>
      </c>
    </row>
    <row r="215" spans="1:8" ht="15.95" customHeight="1" x14ac:dyDescent="0.25">
      <c r="A215" s="11" t="s">
        <v>1364</v>
      </c>
      <c r="B215" s="11" t="s">
        <v>1055</v>
      </c>
      <c r="C215" s="11" t="s">
        <v>3767</v>
      </c>
      <c r="D215" s="11" t="s">
        <v>1365</v>
      </c>
      <c r="E215" s="11"/>
      <c r="F215" s="150">
        <v>2.4592999999999998</v>
      </c>
      <c r="G215" s="151">
        <f t="shared" si="3"/>
        <v>19248.9411</v>
      </c>
      <c r="H215" s="152">
        <v>11.47</v>
      </c>
    </row>
    <row r="216" spans="1:8" ht="15.95" customHeight="1" x14ac:dyDescent="0.25">
      <c r="A216" s="11" t="s">
        <v>1364</v>
      </c>
      <c r="B216" s="11" t="s">
        <v>1060</v>
      </c>
      <c r="C216" s="11" t="s">
        <v>3768</v>
      </c>
      <c r="D216" s="11" t="s">
        <v>1365</v>
      </c>
      <c r="E216" s="11"/>
      <c r="F216" s="150">
        <v>2.7366000000000001</v>
      </c>
      <c r="G216" s="151">
        <f t="shared" si="3"/>
        <v>21419.368200000001</v>
      </c>
      <c r="H216" s="152">
        <v>11.74</v>
      </c>
    </row>
    <row r="217" spans="1:8" ht="15.95" customHeight="1" x14ac:dyDescent="0.25">
      <c r="A217" s="11" t="s">
        <v>1364</v>
      </c>
      <c r="B217" s="11" t="s">
        <v>1063</v>
      </c>
      <c r="C217" s="11" t="s">
        <v>3769</v>
      </c>
      <c r="D217" s="11" t="s">
        <v>1365</v>
      </c>
      <c r="E217" s="11"/>
      <c r="F217" s="150">
        <v>3.3393999999999999</v>
      </c>
      <c r="G217" s="151">
        <f t="shared" si="3"/>
        <v>26137.483799999998</v>
      </c>
      <c r="H217" s="152">
        <v>13.75</v>
      </c>
    </row>
    <row r="218" spans="1:8" ht="15.95" customHeight="1" x14ac:dyDescent="0.25">
      <c r="A218" s="11" t="s">
        <v>1364</v>
      </c>
      <c r="B218" s="11" t="s">
        <v>1066</v>
      </c>
      <c r="C218" s="11" t="s">
        <v>3770</v>
      </c>
      <c r="D218" s="11" t="s">
        <v>1365</v>
      </c>
      <c r="E218" s="11"/>
      <c r="F218" s="150">
        <v>4.4108999999999998</v>
      </c>
      <c r="G218" s="151">
        <f t="shared" si="3"/>
        <v>34524.114300000001</v>
      </c>
      <c r="H218" s="152">
        <v>16.829999999999998</v>
      </c>
    </row>
    <row r="219" spans="1:8" ht="15.95" customHeight="1" x14ac:dyDescent="0.25">
      <c r="A219" s="11" t="s">
        <v>1370</v>
      </c>
      <c r="B219" s="11" t="s">
        <v>1055</v>
      </c>
      <c r="C219" s="11" t="s">
        <v>3771</v>
      </c>
      <c r="D219" s="11" t="s">
        <v>1371</v>
      </c>
      <c r="E219" s="11"/>
      <c r="F219" s="150">
        <v>1.0362</v>
      </c>
      <c r="G219" s="151">
        <f t="shared" si="3"/>
        <v>8110.3374000000003</v>
      </c>
      <c r="H219" s="152">
        <v>6.43</v>
      </c>
    </row>
    <row r="220" spans="1:8" ht="15.95" customHeight="1" x14ac:dyDescent="0.25">
      <c r="A220" s="11" t="s">
        <v>1370</v>
      </c>
      <c r="B220" s="11" t="s">
        <v>1060</v>
      </c>
      <c r="C220" s="11" t="s">
        <v>3772</v>
      </c>
      <c r="D220" s="11" t="s">
        <v>1371</v>
      </c>
      <c r="E220" s="11"/>
      <c r="F220" s="150">
        <v>1.5329999999999999</v>
      </c>
      <c r="G220" s="151">
        <f t="shared" si="3"/>
        <v>11998.790999999999</v>
      </c>
      <c r="H220" s="152">
        <v>8.6199999999999992</v>
      </c>
    </row>
    <row r="221" spans="1:8" ht="15.95" customHeight="1" x14ac:dyDescent="0.25">
      <c r="A221" s="11" t="s">
        <v>1370</v>
      </c>
      <c r="B221" s="11" t="s">
        <v>1063</v>
      </c>
      <c r="C221" s="11" t="s">
        <v>3773</v>
      </c>
      <c r="D221" s="11" t="s">
        <v>1371</v>
      </c>
      <c r="E221" s="11"/>
      <c r="F221" s="150">
        <v>2.0588000000000002</v>
      </c>
      <c r="G221" s="151">
        <f t="shared" si="3"/>
        <v>16114.227600000002</v>
      </c>
      <c r="H221" s="152">
        <v>10.64</v>
      </c>
    </row>
    <row r="222" spans="1:8" ht="15.95" customHeight="1" x14ac:dyDescent="0.25">
      <c r="A222" s="11" t="s">
        <v>1370</v>
      </c>
      <c r="B222" s="11" t="s">
        <v>1066</v>
      </c>
      <c r="C222" s="11" t="s">
        <v>3774</v>
      </c>
      <c r="D222" s="11" t="s">
        <v>1371</v>
      </c>
      <c r="E222" s="11"/>
      <c r="F222" s="150">
        <v>3.04</v>
      </c>
      <c r="G222" s="151">
        <f t="shared" si="3"/>
        <v>23794.080000000002</v>
      </c>
      <c r="H222" s="152">
        <v>13.51</v>
      </c>
    </row>
    <row r="223" spans="1:8" ht="15.95" customHeight="1" x14ac:dyDescent="0.25">
      <c r="A223" s="11" t="s">
        <v>1376</v>
      </c>
      <c r="B223" s="11" t="s">
        <v>1055</v>
      </c>
      <c r="C223" s="11" t="s">
        <v>3775</v>
      </c>
      <c r="D223" s="11" t="s">
        <v>1377</v>
      </c>
      <c r="E223" s="11"/>
      <c r="F223" s="150">
        <v>0.37430000000000002</v>
      </c>
      <c r="G223" s="151">
        <f t="shared" si="3"/>
        <v>2929.6461000000004</v>
      </c>
      <c r="H223" s="152">
        <v>2.71</v>
      </c>
    </row>
    <row r="224" spans="1:8" ht="15.95" customHeight="1" x14ac:dyDescent="0.25">
      <c r="A224" s="11" t="s">
        <v>1376</v>
      </c>
      <c r="B224" s="11" t="s">
        <v>1060</v>
      </c>
      <c r="C224" s="11" t="s">
        <v>3776</v>
      </c>
      <c r="D224" s="11" t="s">
        <v>1377</v>
      </c>
      <c r="E224" s="11"/>
      <c r="F224" s="150">
        <v>0.53259999999999996</v>
      </c>
      <c r="G224" s="151">
        <f t="shared" si="3"/>
        <v>4168.6601999999993</v>
      </c>
      <c r="H224" s="152">
        <v>3.63</v>
      </c>
    </row>
    <row r="225" spans="1:8" ht="15.95" customHeight="1" x14ac:dyDescent="0.25">
      <c r="A225" s="11" t="s">
        <v>1376</v>
      </c>
      <c r="B225" s="11" t="s">
        <v>1063</v>
      </c>
      <c r="C225" s="11" t="s">
        <v>3777</v>
      </c>
      <c r="D225" s="11" t="s">
        <v>1377</v>
      </c>
      <c r="E225" s="11"/>
      <c r="F225" s="150">
        <v>0.9587</v>
      </c>
      <c r="G225" s="151">
        <f t="shared" si="3"/>
        <v>7503.7448999999997</v>
      </c>
      <c r="H225" s="152">
        <v>5.43</v>
      </c>
    </row>
    <row r="226" spans="1:8" ht="15.95" customHeight="1" x14ac:dyDescent="0.25">
      <c r="A226" s="11" t="s">
        <v>1376</v>
      </c>
      <c r="B226" s="11" t="s">
        <v>1066</v>
      </c>
      <c r="C226" s="11" t="s">
        <v>3778</v>
      </c>
      <c r="D226" s="11" t="s">
        <v>1377</v>
      </c>
      <c r="E226" s="11"/>
      <c r="F226" s="150">
        <v>1.5964</v>
      </c>
      <c r="G226" s="151">
        <f t="shared" si="3"/>
        <v>12495.022800000001</v>
      </c>
      <c r="H226" s="152">
        <v>7.15</v>
      </c>
    </row>
    <row r="227" spans="1:8" ht="15.95" customHeight="1" x14ac:dyDescent="0.25">
      <c r="A227" s="11" t="s">
        <v>1382</v>
      </c>
      <c r="B227" s="11" t="s">
        <v>1055</v>
      </c>
      <c r="C227" s="11" t="s">
        <v>3779</v>
      </c>
      <c r="D227" s="11" t="s">
        <v>3780</v>
      </c>
      <c r="E227" s="11"/>
      <c r="F227" s="150">
        <v>0.35249999999999998</v>
      </c>
      <c r="G227" s="151">
        <f t="shared" si="3"/>
        <v>2759.0174999999999</v>
      </c>
      <c r="H227" s="152">
        <v>2.0499999999999998</v>
      </c>
    </row>
    <row r="228" spans="1:8" ht="15.95" customHeight="1" x14ac:dyDescent="0.25">
      <c r="A228" s="11" t="s">
        <v>1382</v>
      </c>
      <c r="B228" s="11" t="s">
        <v>1060</v>
      </c>
      <c r="C228" s="11" t="s">
        <v>3781</v>
      </c>
      <c r="D228" s="11" t="s">
        <v>3780</v>
      </c>
      <c r="E228" s="11"/>
      <c r="F228" s="150">
        <v>0.58699999999999997</v>
      </c>
      <c r="G228" s="151">
        <f t="shared" si="3"/>
        <v>4594.4489999999996</v>
      </c>
      <c r="H228" s="152">
        <v>3.71</v>
      </c>
    </row>
    <row r="229" spans="1:8" ht="15.95" customHeight="1" x14ac:dyDescent="0.25">
      <c r="A229" s="11" t="s">
        <v>1382</v>
      </c>
      <c r="B229" s="11" t="s">
        <v>1063</v>
      </c>
      <c r="C229" s="11" t="s">
        <v>3782</v>
      </c>
      <c r="D229" s="11" t="s">
        <v>3780</v>
      </c>
      <c r="E229" s="11"/>
      <c r="F229" s="150">
        <v>0.86809999999999998</v>
      </c>
      <c r="G229" s="151">
        <f t="shared" si="3"/>
        <v>6794.6187</v>
      </c>
      <c r="H229" s="152">
        <v>5.28</v>
      </c>
    </row>
    <row r="230" spans="1:8" ht="15.95" customHeight="1" x14ac:dyDescent="0.25">
      <c r="A230" s="11" t="s">
        <v>1382</v>
      </c>
      <c r="B230" s="11" t="s">
        <v>1066</v>
      </c>
      <c r="C230" s="11" t="s">
        <v>3783</v>
      </c>
      <c r="D230" s="11" t="s">
        <v>3780</v>
      </c>
      <c r="E230" s="11"/>
      <c r="F230" s="150">
        <v>1.4634</v>
      </c>
      <c r="G230" s="151">
        <f t="shared" si="3"/>
        <v>11454.031800000001</v>
      </c>
      <c r="H230" s="152">
        <v>6.5</v>
      </c>
    </row>
    <row r="231" spans="1:8" ht="15.95" customHeight="1" x14ac:dyDescent="0.25">
      <c r="A231" s="11" t="s">
        <v>1388</v>
      </c>
      <c r="B231" s="11" t="s">
        <v>1055</v>
      </c>
      <c r="C231" s="11" t="s">
        <v>3784</v>
      </c>
      <c r="D231" s="11" t="s">
        <v>1389</v>
      </c>
      <c r="E231" s="11"/>
      <c r="F231" s="150">
        <v>0.47649999999999998</v>
      </c>
      <c r="G231" s="151">
        <f t="shared" si="3"/>
        <v>3729.5654999999997</v>
      </c>
      <c r="H231" s="152">
        <v>2.8</v>
      </c>
    </row>
    <row r="232" spans="1:8" ht="15.95" customHeight="1" x14ac:dyDescent="0.25">
      <c r="A232" s="11" t="s">
        <v>1388</v>
      </c>
      <c r="B232" s="11" t="s">
        <v>1060</v>
      </c>
      <c r="C232" s="11" t="s">
        <v>3785</v>
      </c>
      <c r="D232" s="11" t="s">
        <v>1389</v>
      </c>
      <c r="E232" s="11"/>
      <c r="F232" s="150">
        <v>0.62990000000000002</v>
      </c>
      <c r="G232" s="151">
        <f t="shared" si="3"/>
        <v>4930.2273000000005</v>
      </c>
      <c r="H232" s="152">
        <v>3.74</v>
      </c>
    </row>
    <row r="233" spans="1:8" ht="15.95" customHeight="1" x14ac:dyDescent="0.25">
      <c r="A233" s="11" t="s">
        <v>1388</v>
      </c>
      <c r="B233" s="11" t="s">
        <v>1063</v>
      </c>
      <c r="C233" s="11" t="s">
        <v>3786</v>
      </c>
      <c r="D233" s="11" t="s">
        <v>1389</v>
      </c>
      <c r="E233" s="11"/>
      <c r="F233" s="150">
        <v>0.89749999999999996</v>
      </c>
      <c r="G233" s="151">
        <f t="shared" si="3"/>
        <v>7024.7325000000001</v>
      </c>
      <c r="H233" s="152">
        <v>5.26</v>
      </c>
    </row>
    <row r="234" spans="1:8" ht="15.95" customHeight="1" x14ac:dyDescent="0.25">
      <c r="A234" s="11" t="s">
        <v>1388</v>
      </c>
      <c r="B234" s="11" t="s">
        <v>1066</v>
      </c>
      <c r="C234" s="11" t="s">
        <v>3787</v>
      </c>
      <c r="D234" s="11" t="s">
        <v>1389</v>
      </c>
      <c r="E234" s="11"/>
      <c r="F234" s="150">
        <v>1.3426</v>
      </c>
      <c r="G234" s="151">
        <f t="shared" si="3"/>
        <v>10508.530199999999</v>
      </c>
      <c r="H234" s="152">
        <v>6.72</v>
      </c>
    </row>
    <row r="235" spans="1:8" ht="15.95" customHeight="1" x14ac:dyDescent="0.25">
      <c r="A235" s="11" t="s">
        <v>1394</v>
      </c>
      <c r="B235" s="11" t="s">
        <v>1055</v>
      </c>
      <c r="C235" s="11" t="s">
        <v>3788</v>
      </c>
      <c r="D235" s="11" t="s">
        <v>1395</v>
      </c>
      <c r="E235" s="11"/>
      <c r="F235" s="150">
        <v>0.5887</v>
      </c>
      <c r="G235" s="151">
        <f t="shared" si="3"/>
        <v>4607.7548999999999</v>
      </c>
      <c r="H235" s="152">
        <v>3.23</v>
      </c>
    </row>
    <row r="236" spans="1:8" ht="15.95" customHeight="1" x14ac:dyDescent="0.25">
      <c r="A236" s="11" t="s">
        <v>1394</v>
      </c>
      <c r="B236" s="11" t="s">
        <v>1060</v>
      </c>
      <c r="C236" s="11" t="s">
        <v>3789</v>
      </c>
      <c r="D236" s="11" t="s">
        <v>1395</v>
      </c>
      <c r="E236" s="11"/>
      <c r="F236" s="150">
        <v>0.63339999999999996</v>
      </c>
      <c r="G236" s="151">
        <f t="shared" si="3"/>
        <v>4957.6217999999999</v>
      </c>
      <c r="H236" s="152">
        <v>3.75</v>
      </c>
    </row>
    <row r="237" spans="1:8" ht="15.95" customHeight="1" x14ac:dyDescent="0.25">
      <c r="A237" s="11" t="s">
        <v>1394</v>
      </c>
      <c r="B237" s="11" t="s">
        <v>1063</v>
      </c>
      <c r="C237" s="11" t="s">
        <v>3790</v>
      </c>
      <c r="D237" s="11" t="s">
        <v>1395</v>
      </c>
      <c r="E237" s="11"/>
      <c r="F237" s="150">
        <v>0.94669999999999999</v>
      </c>
      <c r="G237" s="151">
        <f t="shared" si="3"/>
        <v>7409.8208999999997</v>
      </c>
      <c r="H237" s="152">
        <v>5.48</v>
      </c>
    </row>
    <row r="238" spans="1:8" ht="15.95" customHeight="1" x14ac:dyDescent="0.25">
      <c r="A238" s="11" t="s">
        <v>1394</v>
      </c>
      <c r="B238" s="11" t="s">
        <v>1066</v>
      </c>
      <c r="C238" s="11" t="s">
        <v>3791</v>
      </c>
      <c r="D238" s="11" t="s">
        <v>1395</v>
      </c>
      <c r="E238" s="11"/>
      <c r="F238" s="150">
        <v>1.6476</v>
      </c>
      <c r="G238" s="151">
        <f t="shared" si="3"/>
        <v>12895.7652</v>
      </c>
      <c r="H238" s="152">
        <v>8.14</v>
      </c>
    </row>
    <row r="239" spans="1:8" ht="15.95" customHeight="1" x14ac:dyDescent="0.25">
      <c r="A239" s="11" t="s">
        <v>1400</v>
      </c>
      <c r="B239" s="11" t="s">
        <v>1055</v>
      </c>
      <c r="C239" s="11" t="s">
        <v>3792</v>
      </c>
      <c r="D239" s="11" t="s">
        <v>1401</v>
      </c>
      <c r="E239" s="11"/>
      <c r="F239" s="150">
        <v>0.6885</v>
      </c>
      <c r="G239" s="151">
        <f t="shared" si="3"/>
        <v>5388.8895000000002</v>
      </c>
      <c r="H239" s="152">
        <v>3.2</v>
      </c>
    </row>
    <row r="240" spans="1:8" ht="15.95" customHeight="1" x14ac:dyDescent="0.25">
      <c r="A240" s="11" t="s">
        <v>1400</v>
      </c>
      <c r="B240" s="11" t="s">
        <v>1060</v>
      </c>
      <c r="C240" s="11" t="s">
        <v>3793</v>
      </c>
      <c r="D240" s="11" t="s">
        <v>1401</v>
      </c>
      <c r="E240" s="11"/>
      <c r="F240" s="150">
        <v>0.75649999999999995</v>
      </c>
      <c r="G240" s="151">
        <f t="shared" si="3"/>
        <v>5921.1254999999992</v>
      </c>
      <c r="H240" s="152">
        <v>4.24</v>
      </c>
    </row>
    <row r="241" spans="1:8" ht="15.95" customHeight="1" x14ac:dyDescent="0.25">
      <c r="A241" s="11" t="s">
        <v>1400</v>
      </c>
      <c r="B241" s="11" t="s">
        <v>1063</v>
      </c>
      <c r="C241" s="11" t="s">
        <v>3794</v>
      </c>
      <c r="D241" s="11" t="s">
        <v>1401</v>
      </c>
      <c r="E241" s="11"/>
      <c r="F241" s="150">
        <v>1.0344</v>
      </c>
      <c r="G241" s="151">
        <f t="shared" si="3"/>
        <v>8096.2488000000003</v>
      </c>
      <c r="H241" s="152">
        <v>6.19</v>
      </c>
    </row>
    <row r="242" spans="1:8" ht="15.95" customHeight="1" x14ac:dyDescent="0.25">
      <c r="A242" s="11" t="s">
        <v>1400</v>
      </c>
      <c r="B242" s="11" t="s">
        <v>1066</v>
      </c>
      <c r="C242" s="11" t="s">
        <v>3795</v>
      </c>
      <c r="D242" s="11" t="s">
        <v>1401</v>
      </c>
      <c r="E242" s="11"/>
      <c r="F242" s="150">
        <v>1.5084</v>
      </c>
      <c r="G242" s="151">
        <f t="shared" si="3"/>
        <v>11806.246799999999</v>
      </c>
      <c r="H242" s="152">
        <v>8.2200000000000006</v>
      </c>
    </row>
    <row r="243" spans="1:8" ht="15.95" customHeight="1" x14ac:dyDescent="0.25">
      <c r="A243" s="11" t="s">
        <v>1406</v>
      </c>
      <c r="B243" s="11" t="s">
        <v>1055</v>
      </c>
      <c r="C243" s="11" t="s">
        <v>3796</v>
      </c>
      <c r="D243" s="11" t="s">
        <v>1407</v>
      </c>
      <c r="E243" s="11"/>
      <c r="F243" s="150">
        <v>0.50919999999999999</v>
      </c>
      <c r="G243" s="151">
        <f t="shared" si="3"/>
        <v>3985.5083999999997</v>
      </c>
      <c r="H243" s="152">
        <v>3.68</v>
      </c>
    </row>
    <row r="244" spans="1:8" ht="15.95" customHeight="1" x14ac:dyDescent="0.25">
      <c r="A244" s="11" t="s">
        <v>1406</v>
      </c>
      <c r="B244" s="11" t="s">
        <v>1060</v>
      </c>
      <c r="C244" s="11" t="s">
        <v>3797</v>
      </c>
      <c r="D244" s="11" t="s">
        <v>1407</v>
      </c>
      <c r="E244" s="11"/>
      <c r="F244" s="150">
        <v>0.65090000000000003</v>
      </c>
      <c r="G244" s="151">
        <f t="shared" si="3"/>
        <v>5094.5943000000007</v>
      </c>
      <c r="H244" s="152">
        <v>4.63</v>
      </c>
    </row>
    <row r="245" spans="1:8" ht="15.95" customHeight="1" x14ac:dyDescent="0.25">
      <c r="A245" s="11" t="s">
        <v>1406</v>
      </c>
      <c r="B245" s="11" t="s">
        <v>1063</v>
      </c>
      <c r="C245" s="11" t="s">
        <v>3798</v>
      </c>
      <c r="D245" s="11" t="s">
        <v>1407</v>
      </c>
      <c r="E245" s="11"/>
      <c r="F245" s="150">
        <v>0.9335</v>
      </c>
      <c r="G245" s="151">
        <f t="shared" si="3"/>
        <v>7306.5045</v>
      </c>
      <c r="H245" s="152">
        <v>6.21</v>
      </c>
    </row>
    <row r="246" spans="1:8" ht="15.95" customHeight="1" x14ac:dyDescent="0.25">
      <c r="A246" s="11" t="s">
        <v>1406</v>
      </c>
      <c r="B246" s="11" t="s">
        <v>1066</v>
      </c>
      <c r="C246" s="11" t="s">
        <v>3799</v>
      </c>
      <c r="D246" s="11" t="s">
        <v>1407</v>
      </c>
      <c r="E246" s="11"/>
      <c r="F246" s="150">
        <v>1.3698999999999999</v>
      </c>
      <c r="G246" s="151">
        <f t="shared" si="3"/>
        <v>10722.2073</v>
      </c>
      <c r="H246" s="152">
        <v>7.91</v>
      </c>
    </row>
    <row r="247" spans="1:8" ht="15.95" customHeight="1" x14ac:dyDescent="0.25">
      <c r="A247" s="11" t="s">
        <v>1412</v>
      </c>
      <c r="B247" s="11" t="s">
        <v>1055</v>
      </c>
      <c r="C247" s="11" t="s">
        <v>3800</v>
      </c>
      <c r="D247" s="11" t="s">
        <v>1413</v>
      </c>
      <c r="E247" s="11"/>
      <c r="F247" s="150">
        <v>0.28420000000000001</v>
      </c>
      <c r="G247" s="151">
        <f t="shared" si="3"/>
        <v>2224.4333999999999</v>
      </c>
      <c r="H247" s="152">
        <v>2.2599999999999998</v>
      </c>
    </row>
    <row r="248" spans="1:8" ht="15.95" customHeight="1" x14ac:dyDescent="0.25">
      <c r="A248" s="11" t="s">
        <v>1412</v>
      </c>
      <c r="B248" s="11" t="s">
        <v>1060</v>
      </c>
      <c r="C248" s="11" t="s">
        <v>3801</v>
      </c>
      <c r="D248" s="11" t="s">
        <v>1413</v>
      </c>
      <c r="E248" s="11"/>
      <c r="F248" s="150">
        <v>0.41889999999999999</v>
      </c>
      <c r="G248" s="151">
        <f t="shared" si="3"/>
        <v>3278.7303000000002</v>
      </c>
      <c r="H248" s="152">
        <v>3.02</v>
      </c>
    </row>
    <row r="249" spans="1:8" ht="15.95" customHeight="1" x14ac:dyDescent="0.25">
      <c r="A249" s="11" t="s">
        <v>1412</v>
      </c>
      <c r="B249" s="11" t="s">
        <v>1063</v>
      </c>
      <c r="C249" s="11" t="s">
        <v>3802</v>
      </c>
      <c r="D249" s="11" t="s">
        <v>1413</v>
      </c>
      <c r="E249" s="11"/>
      <c r="F249" s="150">
        <v>0.76239999999999997</v>
      </c>
      <c r="G249" s="151">
        <f t="shared" si="3"/>
        <v>5967.3047999999999</v>
      </c>
      <c r="H249" s="152">
        <v>4.43</v>
      </c>
    </row>
    <row r="250" spans="1:8" ht="15.95" customHeight="1" x14ac:dyDescent="0.25">
      <c r="A250" s="11" t="s">
        <v>1412</v>
      </c>
      <c r="B250" s="11" t="s">
        <v>1066</v>
      </c>
      <c r="C250" s="11" t="s">
        <v>3803</v>
      </c>
      <c r="D250" s="11" t="s">
        <v>1413</v>
      </c>
      <c r="E250" s="11"/>
      <c r="F250" s="150">
        <v>1.6494</v>
      </c>
      <c r="G250" s="151">
        <f t="shared" si="3"/>
        <v>12909.853799999999</v>
      </c>
      <c r="H250" s="152">
        <v>7.94</v>
      </c>
    </row>
    <row r="251" spans="1:8" ht="15.95" customHeight="1" x14ac:dyDescent="0.25">
      <c r="A251" s="11" t="s">
        <v>1418</v>
      </c>
      <c r="B251" s="11" t="s">
        <v>1055</v>
      </c>
      <c r="C251" s="11" t="s">
        <v>3804</v>
      </c>
      <c r="D251" s="11" t="s">
        <v>1419</v>
      </c>
      <c r="E251" s="11"/>
      <c r="F251" s="150">
        <v>0.35499999999999998</v>
      </c>
      <c r="G251" s="151">
        <f t="shared" si="3"/>
        <v>2778.585</v>
      </c>
      <c r="H251" s="152">
        <v>2.64</v>
      </c>
    </row>
    <row r="252" spans="1:8" ht="15.95" customHeight="1" x14ac:dyDescent="0.25">
      <c r="A252" s="11" t="s">
        <v>1418</v>
      </c>
      <c r="B252" s="11" t="s">
        <v>1060</v>
      </c>
      <c r="C252" s="11" t="s">
        <v>3805</v>
      </c>
      <c r="D252" s="11" t="s">
        <v>1419</v>
      </c>
      <c r="E252" s="11"/>
      <c r="F252" s="150">
        <v>0.4914</v>
      </c>
      <c r="G252" s="151">
        <f t="shared" si="3"/>
        <v>3846.1878000000002</v>
      </c>
      <c r="H252" s="152">
        <v>3.52</v>
      </c>
    </row>
    <row r="253" spans="1:8" ht="15.95" customHeight="1" x14ac:dyDescent="0.25">
      <c r="A253" s="11" t="s">
        <v>1418</v>
      </c>
      <c r="B253" s="11" t="s">
        <v>1063</v>
      </c>
      <c r="C253" s="11" t="s">
        <v>3806</v>
      </c>
      <c r="D253" s="11" t="s">
        <v>1419</v>
      </c>
      <c r="E253" s="11"/>
      <c r="F253" s="150">
        <v>0.72950000000000004</v>
      </c>
      <c r="G253" s="151">
        <f t="shared" si="3"/>
        <v>5709.7965000000004</v>
      </c>
      <c r="H253" s="152">
        <v>4.8600000000000003</v>
      </c>
    </row>
    <row r="254" spans="1:8" ht="15.95" customHeight="1" x14ac:dyDescent="0.25">
      <c r="A254" s="11" t="s">
        <v>1418</v>
      </c>
      <c r="B254" s="11" t="s">
        <v>1066</v>
      </c>
      <c r="C254" s="11" t="s">
        <v>3807</v>
      </c>
      <c r="D254" s="11" t="s">
        <v>1419</v>
      </c>
      <c r="E254" s="11"/>
      <c r="F254" s="150">
        <v>1.1595</v>
      </c>
      <c r="G254" s="151">
        <f t="shared" si="3"/>
        <v>9075.4064999999991</v>
      </c>
      <c r="H254" s="152">
        <v>6.76</v>
      </c>
    </row>
    <row r="255" spans="1:8" ht="15.95" customHeight="1" x14ac:dyDescent="0.25">
      <c r="A255" s="11" t="s">
        <v>1424</v>
      </c>
      <c r="B255" s="11" t="s">
        <v>1055</v>
      </c>
      <c r="C255" s="11" t="s">
        <v>3808</v>
      </c>
      <c r="D255" s="11" t="s">
        <v>1425</v>
      </c>
      <c r="E255" s="11"/>
      <c r="F255" s="150">
        <v>0.41249999999999998</v>
      </c>
      <c r="G255" s="151">
        <f t="shared" si="3"/>
        <v>3228.6374999999998</v>
      </c>
      <c r="H255" s="152">
        <v>2.85</v>
      </c>
    </row>
    <row r="256" spans="1:8" ht="15.95" customHeight="1" x14ac:dyDescent="0.25">
      <c r="A256" s="11" t="s">
        <v>1424</v>
      </c>
      <c r="B256" s="11" t="s">
        <v>1060</v>
      </c>
      <c r="C256" s="11" t="s">
        <v>3809</v>
      </c>
      <c r="D256" s="11" t="s">
        <v>1425</v>
      </c>
      <c r="E256" s="11"/>
      <c r="F256" s="150">
        <v>0.51829999999999998</v>
      </c>
      <c r="G256" s="151">
        <f t="shared" si="3"/>
        <v>4056.7340999999997</v>
      </c>
      <c r="H256" s="152">
        <v>3.51</v>
      </c>
    </row>
    <row r="257" spans="1:8" ht="15.95" customHeight="1" x14ac:dyDescent="0.25">
      <c r="A257" s="11" t="s">
        <v>1424</v>
      </c>
      <c r="B257" s="11" t="s">
        <v>1063</v>
      </c>
      <c r="C257" s="11" t="s">
        <v>3810</v>
      </c>
      <c r="D257" s="11" t="s">
        <v>1425</v>
      </c>
      <c r="E257" s="11"/>
      <c r="F257" s="150">
        <v>0.64649999999999996</v>
      </c>
      <c r="G257" s="151">
        <f t="shared" si="3"/>
        <v>5060.1554999999998</v>
      </c>
      <c r="H257" s="152">
        <v>4.42</v>
      </c>
    </row>
    <row r="258" spans="1:8" ht="15.95" customHeight="1" x14ac:dyDescent="0.25">
      <c r="A258" s="11" t="s">
        <v>1424</v>
      </c>
      <c r="B258" s="11" t="s">
        <v>1066</v>
      </c>
      <c r="C258" s="11" t="s">
        <v>3811</v>
      </c>
      <c r="D258" s="11" t="s">
        <v>1425</v>
      </c>
      <c r="E258" s="11"/>
      <c r="F258" s="150">
        <v>1.0042</v>
      </c>
      <c r="G258" s="151">
        <f t="shared" si="3"/>
        <v>7859.8733999999995</v>
      </c>
      <c r="H258" s="152">
        <v>6.19</v>
      </c>
    </row>
    <row r="259" spans="1:8" ht="15.95" customHeight="1" x14ac:dyDescent="0.25">
      <c r="A259" s="11" t="s">
        <v>1430</v>
      </c>
      <c r="B259" s="11" t="s">
        <v>1055</v>
      </c>
      <c r="C259" s="11" t="s">
        <v>3812</v>
      </c>
      <c r="D259" s="11" t="s">
        <v>1431</v>
      </c>
      <c r="E259" s="11"/>
      <c r="F259" s="150">
        <v>0.3175</v>
      </c>
      <c r="G259" s="151">
        <f t="shared" si="3"/>
        <v>2485.0725000000002</v>
      </c>
      <c r="H259" s="152">
        <v>1.81</v>
      </c>
    </row>
    <row r="260" spans="1:8" ht="15.95" customHeight="1" x14ac:dyDescent="0.25">
      <c r="A260" s="11" t="s">
        <v>1430</v>
      </c>
      <c r="B260" s="11" t="s">
        <v>1060</v>
      </c>
      <c r="C260" s="11" t="s">
        <v>3813</v>
      </c>
      <c r="D260" s="11" t="s">
        <v>1431</v>
      </c>
      <c r="E260" s="11"/>
      <c r="F260" s="150">
        <v>0.45750000000000002</v>
      </c>
      <c r="G260" s="151">
        <f t="shared" si="3"/>
        <v>3580.8525</v>
      </c>
      <c r="H260" s="152">
        <v>2.8</v>
      </c>
    </row>
    <row r="261" spans="1:8" ht="15.95" customHeight="1" x14ac:dyDescent="0.25">
      <c r="A261" s="11" t="s">
        <v>1430</v>
      </c>
      <c r="B261" s="11" t="s">
        <v>1063</v>
      </c>
      <c r="C261" s="11" t="s">
        <v>3814</v>
      </c>
      <c r="D261" s="11" t="s">
        <v>1431</v>
      </c>
      <c r="E261" s="11"/>
      <c r="F261" s="150">
        <v>0.6522</v>
      </c>
      <c r="G261" s="151">
        <f t="shared" si="3"/>
        <v>5104.7694000000001</v>
      </c>
      <c r="H261" s="152">
        <v>3.5</v>
      </c>
    </row>
    <row r="262" spans="1:8" ht="15.95" customHeight="1" x14ac:dyDescent="0.25">
      <c r="A262" s="11" t="s">
        <v>1430</v>
      </c>
      <c r="B262" s="11" t="s">
        <v>1066</v>
      </c>
      <c r="C262" s="11" t="s">
        <v>3815</v>
      </c>
      <c r="D262" s="11" t="s">
        <v>1431</v>
      </c>
      <c r="E262" s="11"/>
      <c r="F262" s="150">
        <v>1.1391</v>
      </c>
      <c r="G262" s="151">
        <f t="shared" si="3"/>
        <v>8915.7356999999993</v>
      </c>
      <c r="H262" s="152">
        <v>5.27</v>
      </c>
    </row>
    <row r="263" spans="1:8" ht="15.95" customHeight="1" x14ac:dyDescent="0.25">
      <c r="A263" s="11" t="s">
        <v>1436</v>
      </c>
      <c r="B263" s="11" t="s">
        <v>1055</v>
      </c>
      <c r="C263" s="11" t="s">
        <v>3816</v>
      </c>
      <c r="D263" s="11" t="s">
        <v>1437</v>
      </c>
      <c r="E263" s="11"/>
      <c r="F263" s="150">
        <v>0.49049999999999999</v>
      </c>
      <c r="G263" s="151">
        <f t="shared" ref="G263:G326" si="4">F263*$G$5</f>
        <v>3839.1435000000001</v>
      </c>
      <c r="H263" s="152">
        <v>2.94</v>
      </c>
    </row>
    <row r="264" spans="1:8" ht="15.95" customHeight="1" x14ac:dyDescent="0.25">
      <c r="A264" s="11" t="s">
        <v>1436</v>
      </c>
      <c r="B264" s="11" t="s">
        <v>1060</v>
      </c>
      <c r="C264" s="11" t="s">
        <v>3817</v>
      </c>
      <c r="D264" s="11" t="s">
        <v>1437</v>
      </c>
      <c r="E264" s="11"/>
      <c r="F264" s="150">
        <v>0.60140000000000005</v>
      </c>
      <c r="G264" s="151">
        <f t="shared" si="4"/>
        <v>4707.1578</v>
      </c>
      <c r="H264" s="152">
        <v>3.81</v>
      </c>
    </row>
    <row r="265" spans="1:8" ht="15.95" customHeight="1" x14ac:dyDescent="0.25">
      <c r="A265" s="11" t="s">
        <v>1436</v>
      </c>
      <c r="B265" s="11" t="s">
        <v>1063</v>
      </c>
      <c r="C265" s="11" t="s">
        <v>3818</v>
      </c>
      <c r="D265" s="11" t="s">
        <v>1437</v>
      </c>
      <c r="E265" s="11"/>
      <c r="F265" s="150">
        <v>0.83709999999999996</v>
      </c>
      <c r="G265" s="151">
        <f t="shared" si="4"/>
        <v>6551.9816999999994</v>
      </c>
      <c r="H265" s="152">
        <v>5.48</v>
      </c>
    </row>
    <row r="266" spans="1:8" ht="15.95" customHeight="1" x14ac:dyDescent="0.25">
      <c r="A266" s="11" t="s">
        <v>1436</v>
      </c>
      <c r="B266" s="11" t="s">
        <v>1066</v>
      </c>
      <c r="C266" s="11" t="s">
        <v>3819</v>
      </c>
      <c r="D266" s="11" t="s">
        <v>1437</v>
      </c>
      <c r="E266" s="11"/>
      <c r="F266" s="150">
        <v>1.2951999999999999</v>
      </c>
      <c r="G266" s="151">
        <f t="shared" si="4"/>
        <v>10137.5304</v>
      </c>
      <c r="H266" s="152">
        <v>7.79</v>
      </c>
    </row>
    <row r="267" spans="1:8" ht="15.95" customHeight="1" x14ac:dyDescent="0.25">
      <c r="A267" s="11" t="s">
        <v>1442</v>
      </c>
      <c r="B267" s="11" t="s">
        <v>1055</v>
      </c>
      <c r="C267" s="11" t="s">
        <v>3820</v>
      </c>
      <c r="D267" s="11" t="s">
        <v>3821</v>
      </c>
      <c r="E267" s="11"/>
      <c r="F267" s="150">
        <v>0.39829999999999999</v>
      </c>
      <c r="G267" s="151">
        <f t="shared" si="4"/>
        <v>3117.4940999999999</v>
      </c>
      <c r="H267" s="152">
        <v>2.5</v>
      </c>
    </row>
    <row r="268" spans="1:8" ht="15.95" customHeight="1" x14ac:dyDescent="0.25">
      <c r="A268" s="11" t="s">
        <v>1442</v>
      </c>
      <c r="B268" s="11" t="s">
        <v>1060</v>
      </c>
      <c r="C268" s="11" t="s">
        <v>3822</v>
      </c>
      <c r="D268" s="11" t="s">
        <v>3821</v>
      </c>
      <c r="E268" s="11"/>
      <c r="F268" s="150">
        <v>0.56769999999999998</v>
      </c>
      <c r="G268" s="151">
        <f t="shared" si="4"/>
        <v>4443.3878999999997</v>
      </c>
      <c r="H268" s="152">
        <v>3.47</v>
      </c>
    </row>
    <row r="269" spans="1:8" ht="15.95" customHeight="1" x14ac:dyDescent="0.25">
      <c r="A269" s="11" t="s">
        <v>1442</v>
      </c>
      <c r="B269" s="11" t="s">
        <v>1063</v>
      </c>
      <c r="C269" s="11" t="s">
        <v>3823</v>
      </c>
      <c r="D269" s="11" t="s">
        <v>3821</v>
      </c>
      <c r="E269" s="11"/>
      <c r="F269" s="150">
        <v>0.86150000000000004</v>
      </c>
      <c r="G269" s="151">
        <f t="shared" si="4"/>
        <v>6742.9605000000001</v>
      </c>
      <c r="H269" s="152">
        <v>4.9400000000000004</v>
      </c>
    </row>
    <row r="270" spans="1:8" ht="15.95" customHeight="1" x14ac:dyDescent="0.25">
      <c r="A270" s="11" t="s">
        <v>1442</v>
      </c>
      <c r="B270" s="11" t="s">
        <v>1066</v>
      </c>
      <c r="C270" s="11" t="s">
        <v>3824</v>
      </c>
      <c r="D270" s="11" t="s">
        <v>3821</v>
      </c>
      <c r="E270" s="11"/>
      <c r="F270" s="150">
        <v>1.3520000000000001</v>
      </c>
      <c r="G270" s="151">
        <f t="shared" si="4"/>
        <v>10582.104000000001</v>
      </c>
      <c r="H270" s="152">
        <v>6.77</v>
      </c>
    </row>
    <row r="271" spans="1:8" ht="15.95" customHeight="1" x14ac:dyDescent="0.25">
      <c r="A271" s="11" t="s">
        <v>1448</v>
      </c>
      <c r="B271" s="11" t="s">
        <v>1055</v>
      </c>
      <c r="C271" s="11" t="s">
        <v>3825</v>
      </c>
      <c r="D271" s="11" t="s">
        <v>3826</v>
      </c>
      <c r="E271" s="11"/>
      <c r="F271" s="150">
        <v>0.41830000000000001</v>
      </c>
      <c r="G271" s="151">
        <f t="shared" si="4"/>
        <v>3274.0340999999999</v>
      </c>
      <c r="H271" s="152">
        <v>2.27</v>
      </c>
    </row>
    <row r="272" spans="1:8" ht="15.95" customHeight="1" x14ac:dyDescent="0.25">
      <c r="A272" s="11" t="s">
        <v>1448</v>
      </c>
      <c r="B272" s="11" t="s">
        <v>1060</v>
      </c>
      <c r="C272" s="11" t="s">
        <v>3827</v>
      </c>
      <c r="D272" s="11" t="s">
        <v>3826</v>
      </c>
      <c r="E272" s="11"/>
      <c r="F272" s="150">
        <v>0.54679999999999995</v>
      </c>
      <c r="G272" s="151">
        <f t="shared" si="4"/>
        <v>4279.8035999999993</v>
      </c>
      <c r="H272" s="152">
        <v>3.05</v>
      </c>
    </row>
    <row r="273" spans="1:8" ht="15.95" customHeight="1" x14ac:dyDescent="0.25">
      <c r="A273" s="11" t="s">
        <v>1448</v>
      </c>
      <c r="B273" s="11" t="s">
        <v>1063</v>
      </c>
      <c r="C273" s="11" t="s">
        <v>3828</v>
      </c>
      <c r="D273" s="11" t="s">
        <v>3826</v>
      </c>
      <c r="E273" s="11"/>
      <c r="F273" s="150">
        <v>0.79649999999999999</v>
      </c>
      <c r="G273" s="151">
        <f t="shared" si="4"/>
        <v>6234.2055</v>
      </c>
      <c r="H273" s="152">
        <v>4.5</v>
      </c>
    </row>
    <row r="274" spans="1:8" ht="15.95" customHeight="1" x14ac:dyDescent="0.25">
      <c r="A274" s="11" t="s">
        <v>1448</v>
      </c>
      <c r="B274" s="11" t="s">
        <v>1066</v>
      </c>
      <c r="C274" s="11" t="s">
        <v>3829</v>
      </c>
      <c r="D274" s="11" t="s">
        <v>3826</v>
      </c>
      <c r="E274" s="11"/>
      <c r="F274" s="150">
        <v>1.3068</v>
      </c>
      <c r="G274" s="151">
        <f t="shared" si="4"/>
        <v>10228.3236</v>
      </c>
      <c r="H274" s="152">
        <v>7.26</v>
      </c>
    </row>
    <row r="275" spans="1:8" ht="15.95" customHeight="1" x14ac:dyDescent="0.25">
      <c r="A275" s="11" t="s">
        <v>3830</v>
      </c>
      <c r="B275" s="11" t="s">
        <v>1055</v>
      </c>
      <c r="C275" s="11" t="s">
        <v>3831</v>
      </c>
      <c r="D275" s="11" t="s">
        <v>3832</v>
      </c>
      <c r="E275" s="11"/>
      <c r="F275" s="150">
        <v>0.39610000000000001</v>
      </c>
      <c r="G275" s="151">
        <f t="shared" si="4"/>
        <v>3100.2746999999999</v>
      </c>
      <c r="H275" s="152">
        <v>2.34</v>
      </c>
    </row>
    <row r="276" spans="1:8" ht="15.95" customHeight="1" x14ac:dyDescent="0.25">
      <c r="A276" s="11" t="s">
        <v>3830</v>
      </c>
      <c r="B276" s="11" t="s">
        <v>1060</v>
      </c>
      <c r="C276" s="11" t="s">
        <v>3833</v>
      </c>
      <c r="D276" s="11" t="s">
        <v>3832</v>
      </c>
      <c r="E276" s="11"/>
      <c r="F276" s="150">
        <v>0.47760000000000002</v>
      </c>
      <c r="G276" s="151">
        <f t="shared" si="4"/>
        <v>3738.1752000000001</v>
      </c>
      <c r="H276" s="152">
        <v>2.93</v>
      </c>
    </row>
    <row r="277" spans="1:8" ht="15.95" customHeight="1" x14ac:dyDescent="0.25">
      <c r="A277" s="11" t="s">
        <v>3830</v>
      </c>
      <c r="B277" s="11" t="s">
        <v>1063</v>
      </c>
      <c r="C277" s="11" t="s">
        <v>3834</v>
      </c>
      <c r="D277" s="11" t="s">
        <v>3832</v>
      </c>
      <c r="E277" s="11"/>
      <c r="F277" s="150">
        <v>0.66400000000000003</v>
      </c>
      <c r="G277" s="151">
        <f t="shared" si="4"/>
        <v>5197.1280000000006</v>
      </c>
      <c r="H277" s="152">
        <v>3.82</v>
      </c>
    </row>
    <row r="278" spans="1:8" ht="15.95" customHeight="1" x14ac:dyDescent="0.25">
      <c r="A278" s="11" t="s">
        <v>3830</v>
      </c>
      <c r="B278" s="11" t="s">
        <v>1066</v>
      </c>
      <c r="C278" s="11" t="s">
        <v>3835</v>
      </c>
      <c r="D278" s="11" t="s">
        <v>3832</v>
      </c>
      <c r="E278" s="11"/>
      <c r="F278" s="150">
        <v>1.167</v>
      </c>
      <c r="G278" s="151">
        <f t="shared" si="4"/>
        <v>9134.1090000000004</v>
      </c>
      <c r="H278" s="152">
        <v>5.58</v>
      </c>
    </row>
    <row r="279" spans="1:8" ht="15.95" customHeight="1" x14ac:dyDescent="0.25">
      <c r="A279" s="11" t="s">
        <v>1454</v>
      </c>
      <c r="B279" s="11" t="s">
        <v>1055</v>
      </c>
      <c r="C279" s="11" t="s">
        <v>3836</v>
      </c>
      <c r="D279" s="11" t="s">
        <v>1455</v>
      </c>
      <c r="E279" s="11"/>
      <c r="F279" s="150">
        <v>2.8450000000000002</v>
      </c>
      <c r="G279" s="151">
        <f t="shared" si="4"/>
        <v>22267.815000000002</v>
      </c>
      <c r="H279" s="152">
        <v>5.17</v>
      </c>
    </row>
    <row r="280" spans="1:8" ht="15.95" customHeight="1" x14ac:dyDescent="0.25">
      <c r="A280" s="11" t="s">
        <v>1454</v>
      </c>
      <c r="B280" s="11" t="s">
        <v>1060</v>
      </c>
      <c r="C280" s="11" t="s">
        <v>3837</v>
      </c>
      <c r="D280" s="11" t="s">
        <v>1455</v>
      </c>
      <c r="E280" s="11"/>
      <c r="F280" s="150">
        <v>3.2985000000000002</v>
      </c>
      <c r="G280" s="151">
        <f t="shared" si="4"/>
        <v>25817.359500000002</v>
      </c>
      <c r="H280" s="152">
        <v>6.41</v>
      </c>
    </row>
    <row r="281" spans="1:8" ht="15.95" customHeight="1" x14ac:dyDescent="0.25">
      <c r="A281" s="11" t="s">
        <v>1454</v>
      </c>
      <c r="B281" s="11" t="s">
        <v>1063</v>
      </c>
      <c r="C281" s="11" t="s">
        <v>3838</v>
      </c>
      <c r="D281" s="11" t="s">
        <v>1455</v>
      </c>
      <c r="E281" s="11"/>
      <c r="F281" s="150">
        <v>4.7110000000000003</v>
      </c>
      <c r="G281" s="151">
        <f t="shared" si="4"/>
        <v>36872.997000000003</v>
      </c>
      <c r="H281" s="152">
        <v>9.4600000000000009</v>
      </c>
    </row>
    <row r="282" spans="1:8" ht="15.95" customHeight="1" x14ac:dyDescent="0.25">
      <c r="A282" s="11" t="s">
        <v>1454</v>
      </c>
      <c r="B282" s="11" t="s">
        <v>1066</v>
      </c>
      <c r="C282" s="11" t="s">
        <v>3839</v>
      </c>
      <c r="D282" s="11" t="s">
        <v>1455</v>
      </c>
      <c r="E282" s="11"/>
      <c r="F282" s="150">
        <v>9.2601999999999993</v>
      </c>
      <c r="G282" s="151">
        <f t="shared" si="4"/>
        <v>72479.585399999996</v>
      </c>
      <c r="H282" s="152">
        <v>22.05</v>
      </c>
    </row>
    <row r="283" spans="1:8" ht="15.95" customHeight="1" x14ac:dyDescent="0.25">
      <c r="A283" s="11" t="s">
        <v>1460</v>
      </c>
      <c r="B283" s="11" t="s">
        <v>1055</v>
      </c>
      <c r="C283" s="11" t="s">
        <v>3840</v>
      </c>
      <c r="D283" s="11" t="s">
        <v>3841</v>
      </c>
      <c r="E283" s="11"/>
      <c r="F283" s="150">
        <v>9.5801999999999996</v>
      </c>
      <c r="G283" s="151">
        <f t="shared" si="4"/>
        <v>74984.225399999996</v>
      </c>
      <c r="H283" s="152">
        <v>12.6</v>
      </c>
    </row>
    <row r="284" spans="1:8" ht="15.95" customHeight="1" x14ac:dyDescent="0.25">
      <c r="A284" s="11" t="s">
        <v>1460</v>
      </c>
      <c r="B284" s="11" t="s">
        <v>1060</v>
      </c>
      <c r="C284" s="11" t="s">
        <v>3842</v>
      </c>
      <c r="D284" s="11" t="s">
        <v>3841</v>
      </c>
      <c r="E284" s="11"/>
      <c r="F284" s="150">
        <v>9.9494000000000007</v>
      </c>
      <c r="G284" s="151">
        <f t="shared" si="4"/>
        <v>77873.953800000003</v>
      </c>
      <c r="H284" s="152">
        <v>14.81</v>
      </c>
    </row>
    <row r="285" spans="1:8" ht="15.95" customHeight="1" x14ac:dyDescent="0.25">
      <c r="A285" s="11" t="s">
        <v>1460</v>
      </c>
      <c r="B285" s="11" t="s">
        <v>1063</v>
      </c>
      <c r="C285" s="11" t="s">
        <v>3843</v>
      </c>
      <c r="D285" s="11" t="s">
        <v>3841</v>
      </c>
      <c r="E285" s="11"/>
      <c r="F285" s="150">
        <v>13.783899999999999</v>
      </c>
      <c r="G285" s="151">
        <f t="shared" si="4"/>
        <v>107886.58529999999</v>
      </c>
      <c r="H285" s="152">
        <v>25.74</v>
      </c>
    </row>
    <row r="286" spans="1:8" ht="15.95" customHeight="1" x14ac:dyDescent="0.25">
      <c r="A286" s="11" t="s">
        <v>1460</v>
      </c>
      <c r="B286" s="11" t="s">
        <v>1066</v>
      </c>
      <c r="C286" s="11" t="s">
        <v>3844</v>
      </c>
      <c r="D286" s="11" t="s">
        <v>3841</v>
      </c>
      <c r="E286" s="11"/>
      <c r="F286" s="150">
        <v>17.254100000000001</v>
      </c>
      <c r="G286" s="151">
        <f t="shared" si="4"/>
        <v>135047.8407</v>
      </c>
      <c r="H286" s="152">
        <v>34.68</v>
      </c>
    </row>
    <row r="287" spans="1:8" ht="15.95" customHeight="1" x14ac:dyDescent="0.25">
      <c r="A287" s="11" t="s">
        <v>1466</v>
      </c>
      <c r="B287" s="11" t="s">
        <v>1055</v>
      </c>
      <c r="C287" s="11" t="s">
        <v>3845</v>
      </c>
      <c r="D287" s="11" t="s">
        <v>3846</v>
      </c>
      <c r="E287" s="11"/>
      <c r="F287" s="150">
        <v>3.5928</v>
      </c>
      <c r="G287" s="151">
        <f t="shared" si="4"/>
        <v>28120.845600000001</v>
      </c>
      <c r="H287" s="152">
        <v>7.18</v>
      </c>
    </row>
    <row r="288" spans="1:8" ht="15.95" customHeight="1" x14ac:dyDescent="0.25">
      <c r="A288" s="11" t="s">
        <v>1466</v>
      </c>
      <c r="B288" s="11" t="s">
        <v>1060</v>
      </c>
      <c r="C288" s="11" t="s">
        <v>3847</v>
      </c>
      <c r="D288" s="11" t="s">
        <v>3846</v>
      </c>
      <c r="E288" s="11"/>
      <c r="F288" s="150">
        <v>3.9620000000000002</v>
      </c>
      <c r="G288" s="151">
        <f t="shared" si="4"/>
        <v>31010.574000000001</v>
      </c>
      <c r="H288" s="152">
        <v>8.9700000000000006</v>
      </c>
    </row>
    <row r="289" spans="1:8" ht="15.95" customHeight="1" x14ac:dyDescent="0.25">
      <c r="A289" s="11" t="s">
        <v>1466</v>
      </c>
      <c r="B289" s="11" t="s">
        <v>1063</v>
      </c>
      <c r="C289" s="11" t="s">
        <v>3848</v>
      </c>
      <c r="D289" s="11" t="s">
        <v>3846</v>
      </c>
      <c r="E289" s="11"/>
      <c r="F289" s="150">
        <v>5.3132000000000001</v>
      </c>
      <c r="G289" s="151">
        <f t="shared" si="4"/>
        <v>41586.416400000002</v>
      </c>
      <c r="H289" s="152">
        <v>12.89</v>
      </c>
    </row>
    <row r="290" spans="1:8" ht="15.95" customHeight="1" x14ac:dyDescent="0.25">
      <c r="A290" s="11" t="s">
        <v>1466</v>
      </c>
      <c r="B290" s="11" t="s">
        <v>1066</v>
      </c>
      <c r="C290" s="11" t="s">
        <v>3849</v>
      </c>
      <c r="D290" s="11" t="s">
        <v>3846</v>
      </c>
      <c r="E290" s="11"/>
      <c r="F290" s="150">
        <v>8.0274999999999999</v>
      </c>
      <c r="G290" s="151">
        <f t="shared" si="4"/>
        <v>62831.2425</v>
      </c>
      <c r="H290" s="152">
        <v>19.32</v>
      </c>
    </row>
    <row r="291" spans="1:8" ht="15.95" customHeight="1" x14ac:dyDescent="0.25">
      <c r="A291" s="11" t="s">
        <v>1472</v>
      </c>
      <c r="B291" s="11" t="s">
        <v>1055</v>
      </c>
      <c r="C291" s="11" t="s">
        <v>3850</v>
      </c>
      <c r="D291" s="11" t="s">
        <v>3851</v>
      </c>
      <c r="E291" s="11"/>
      <c r="F291" s="150">
        <v>2.9218999999999999</v>
      </c>
      <c r="G291" s="151">
        <f t="shared" si="4"/>
        <v>22869.711299999999</v>
      </c>
      <c r="H291" s="152">
        <v>5.44</v>
      </c>
    </row>
    <row r="292" spans="1:8" ht="15.95" customHeight="1" x14ac:dyDescent="0.25">
      <c r="A292" s="11" t="s">
        <v>1472</v>
      </c>
      <c r="B292" s="11" t="s">
        <v>1060</v>
      </c>
      <c r="C292" s="11" t="s">
        <v>3852</v>
      </c>
      <c r="D292" s="11" t="s">
        <v>3851</v>
      </c>
      <c r="E292" s="11"/>
      <c r="F292" s="150">
        <v>3.2330000000000001</v>
      </c>
      <c r="G292" s="151">
        <f t="shared" si="4"/>
        <v>25304.691000000003</v>
      </c>
      <c r="H292" s="152">
        <v>6.53</v>
      </c>
    </row>
    <row r="293" spans="1:8" ht="15.95" customHeight="1" x14ac:dyDescent="0.25">
      <c r="A293" s="11" t="s">
        <v>1472</v>
      </c>
      <c r="B293" s="11" t="s">
        <v>1063</v>
      </c>
      <c r="C293" s="11" t="s">
        <v>3853</v>
      </c>
      <c r="D293" s="11" t="s">
        <v>3851</v>
      </c>
      <c r="E293" s="11"/>
      <c r="F293" s="150">
        <v>4.2275</v>
      </c>
      <c r="G293" s="151">
        <f t="shared" si="4"/>
        <v>33088.642500000002</v>
      </c>
      <c r="H293" s="152">
        <v>9.41</v>
      </c>
    </row>
    <row r="294" spans="1:8" ht="15.95" customHeight="1" x14ac:dyDescent="0.25">
      <c r="A294" s="11" t="s">
        <v>1472</v>
      </c>
      <c r="B294" s="11" t="s">
        <v>1066</v>
      </c>
      <c r="C294" s="11" t="s">
        <v>3854</v>
      </c>
      <c r="D294" s="11" t="s">
        <v>3851</v>
      </c>
      <c r="E294" s="11"/>
      <c r="F294" s="150">
        <v>6.7549000000000001</v>
      </c>
      <c r="G294" s="151">
        <f t="shared" si="4"/>
        <v>52870.602299999999</v>
      </c>
      <c r="H294" s="152">
        <v>15.79</v>
      </c>
    </row>
    <row r="295" spans="1:8" ht="15.95" customHeight="1" x14ac:dyDescent="0.25">
      <c r="A295" s="11" t="s">
        <v>1478</v>
      </c>
      <c r="B295" s="11" t="s">
        <v>1055</v>
      </c>
      <c r="C295" s="11" t="s">
        <v>3855</v>
      </c>
      <c r="D295" s="11" t="s">
        <v>3856</v>
      </c>
      <c r="E295" s="11"/>
      <c r="F295" s="150">
        <v>2.7239</v>
      </c>
      <c r="G295" s="151">
        <f t="shared" si="4"/>
        <v>21319.9653</v>
      </c>
      <c r="H295" s="152">
        <v>6.8</v>
      </c>
    </row>
    <row r="296" spans="1:8" ht="15.95" customHeight="1" x14ac:dyDescent="0.25">
      <c r="A296" s="11" t="s">
        <v>1478</v>
      </c>
      <c r="B296" s="11" t="s">
        <v>1060</v>
      </c>
      <c r="C296" s="11" t="s">
        <v>3857</v>
      </c>
      <c r="D296" s="11" t="s">
        <v>3856</v>
      </c>
      <c r="E296" s="11"/>
      <c r="F296" s="150">
        <v>3.1539000000000001</v>
      </c>
      <c r="G296" s="151">
        <f t="shared" si="4"/>
        <v>24685.5753</v>
      </c>
      <c r="H296" s="152">
        <v>8.7899999999999991</v>
      </c>
    </row>
    <row r="297" spans="1:8" ht="15.95" customHeight="1" x14ac:dyDescent="0.25">
      <c r="A297" s="11" t="s">
        <v>1478</v>
      </c>
      <c r="B297" s="11" t="s">
        <v>1063</v>
      </c>
      <c r="C297" s="11" t="s">
        <v>3858</v>
      </c>
      <c r="D297" s="11" t="s">
        <v>3856</v>
      </c>
      <c r="E297" s="11"/>
      <c r="F297" s="150">
        <v>4.0761000000000003</v>
      </c>
      <c r="G297" s="151">
        <f t="shared" si="4"/>
        <v>31903.634700000002</v>
      </c>
      <c r="H297" s="152">
        <v>11.26</v>
      </c>
    </row>
    <row r="298" spans="1:8" ht="15.95" customHeight="1" x14ac:dyDescent="0.25">
      <c r="A298" s="11" t="s">
        <v>1478</v>
      </c>
      <c r="B298" s="11" t="s">
        <v>1066</v>
      </c>
      <c r="C298" s="11" t="s">
        <v>3859</v>
      </c>
      <c r="D298" s="11" t="s">
        <v>3856</v>
      </c>
      <c r="E298" s="11"/>
      <c r="F298" s="150">
        <v>5.9188000000000001</v>
      </c>
      <c r="G298" s="151">
        <f t="shared" si="4"/>
        <v>46326.4476</v>
      </c>
      <c r="H298" s="152">
        <v>15.63</v>
      </c>
    </row>
    <row r="299" spans="1:8" ht="15.95" customHeight="1" x14ac:dyDescent="0.25">
      <c r="A299" s="11" t="s">
        <v>1484</v>
      </c>
      <c r="B299" s="11" t="s">
        <v>1055</v>
      </c>
      <c r="C299" s="11" t="s">
        <v>3860</v>
      </c>
      <c r="D299" s="11" t="s">
        <v>3861</v>
      </c>
      <c r="E299" s="11"/>
      <c r="F299" s="150">
        <v>2.4348999999999998</v>
      </c>
      <c r="G299" s="151">
        <f t="shared" si="4"/>
        <v>19057.962299999999</v>
      </c>
      <c r="H299" s="152">
        <v>5.63</v>
      </c>
    </row>
    <row r="300" spans="1:8" ht="15.95" customHeight="1" x14ac:dyDescent="0.25">
      <c r="A300" s="11" t="s">
        <v>1484</v>
      </c>
      <c r="B300" s="11" t="s">
        <v>1060</v>
      </c>
      <c r="C300" s="11" t="s">
        <v>3862</v>
      </c>
      <c r="D300" s="11" t="s">
        <v>3861</v>
      </c>
      <c r="E300" s="11"/>
      <c r="F300" s="150">
        <v>2.6913</v>
      </c>
      <c r="G300" s="151">
        <f t="shared" si="4"/>
        <v>21064.805100000001</v>
      </c>
      <c r="H300" s="152">
        <v>6.68</v>
      </c>
    </row>
    <row r="301" spans="1:8" ht="15.95" customHeight="1" x14ac:dyDescent="0.25">
      <c r="A301" s="11" t="s">
        <v>1484</v>
      </c>
      <c r="B301" s="11" t="s">
        <v>1063</v>
      </c>
      <c r="C301" s="11" t="s">
        <v>3863</v>
      </c>
      <c r="D301" s="11" t="s">
        <v>3861</v>
      </c>
      <c r="E301" s="11"/>
      <c r="F301" s="150">
        <v>3.3714</v>
      </c>
      <c r="G301" s="151">
        <f t="shared" si="4"/>
        <v>26387.947799999998</v>
      </c>
      <c r="H301" s="152">
        <v>8.8000000000000007</v>
      </c>
    </row>
    <row r="302" spans="1:8" ht="15.95" customHeight="1" x14ac:dyDescent="0.25">
      <c r="A302" s="11" t="s">
        <v>1484</v>
      </c>
      <c r="B302" s="11" t="s">
        <v>1066</v>
      </c>
      <c r="C302" s="11" t="s">
        <v>3864</v>
      </c>
      <c r="D302" s="11" t="s">
        <v>3861</v>
      </c>
      <c r="E302" s="11"/>
      <c r="F302" s="150">
        <v>5.3807999999999998</v>
      </c>
      <c r="G302" s="151">
        <f t="shared" si="4"/>
        <v>42115.5216</v>
      </c>
      <c r="H302" s="152">
        <v>14.08</v>
      </c>
    </row>
    <row r="303" spans="1:8" ht="15.95" customHeight="1" x14ac:dyDescent="0.25">
      <c r="A303" s="11" t="s">
        <v>1490</v>
      </c>
      <c r="B303" s="11" t="s">
        <v>1055</v>
      </c>
      <c r="C303" s="11" t="s">
        <v>3865</v>
      </c>
      <c r="D303" s="11" t="s">
        <v>3866</v>
      </c>
      <c r="E303" s="11"/>
      <c r="F303" s="150">
        <v>2.3835000000000002</v>
      </c>
      <c r="G303" s="151">
        <f t="shared" si="4"/>
        <v>18655.654500000001</v>
      </c>
      <c r="H303" s="152">
        <v>3.88</v>
      </c>
    </row>
    <row r="304" spans="1:8" ht="15.95" customHeight="1" x14ac:dyDescent="0.25">
      <c r="A304" s="11" t="s">
        <v>1490</v>
      </c>
      <c r="B304" s="11" t="s">
        <v>1060</v>
      </c>
      <c r="C304" s="11" t="s">
        <v>3867</v>
      </c>
      <c r="D304" s="11" t="s">
        <v>3866</v>
      </c>
      <c r="E304" s="11"/>
      <c r="F304" s="150">
        <v>2.6922999999999999</v>
      </c>
      <c r="G304" s="151">
        <f t="shared" si="4"/>
        <v>21072.632099999999</v>
      </c>
      <c r="H304" s="152">
        <v>4.55</v>
      </c>
    </row>
    <row r="305" spans="1:8" ht="15.95" customHeight="1" x14ac:dyDescent="0.25">
      <c r="A305" s="11" t="s">
        <v>1490</v>
      </c>
      <c r="B305" s="11" t="s">
        <v>1063</v>
      </c>
      <c r="C305" s="11" t="s">
        <v>3868</v>
      </c>
      <c r="D305" s="11" t="s">
        <v>3866</v>
      </c>
      <c r="E305" s="11"/>
      <c r="F305" s="150">
        <v>3.3856000000000002</v>
      </c>
      <c r="G305" s="151">
        <f t="shared" si="4"/>
        <v>26499.091200000003</v>
      </c>
      <c r="H305" s="152">
        <v>7.67</v>
      </c>
    </row>
    <row r="306" spans="1:8" ht="15.95" customHeight="1" x14ac:dyDescent="0.25">
      <c r="A306" s="11" t="s">
        <v>1490</v>
      </c>
      <c r="B306" s="11" t="s">
        <v>1066</v>
      </c>
      <c r="C306" s="11" t="s">
        <v>3869</v>
      </c>
      <c r="D306" s="11" t="s">
        <v>3866</v>
      </c>
      <c r="E306" s="11"/>
      <c r="F306" s="150">
        <v>6.5427999999999997</v>
      </c>
      <c r="G306" s="151">
        <f t="shared" si="4"/>
        <v>51210.495599999995</v>
      </c>
      <c r="H306" s="152">
        <v>16.079999999999998</v>
      </c>
    </row>
    <row r="307" spans="1:8" ht="15.95" customHeight="1" x14ac:dyDescent="0.25">
      <c r="A307" s="11" t="s">
        <v>1496</v>
      </c>
      <c r="B307" s="11" t="s">
        <v>1055</v>
      </c>
      <c r="C307" s="11" t="s">
        <v>3870</v>
      </c>
      <c r="D307" s="11" t="s">
        <v>3871</v>
      </c>
      <c r="E307" s="11"/>
      <c r="F307" s="150">
        <v>1.4974000000000001</v>
      </c>
      <c r="G307" s="151">
        <f t="shared" si="4"/>
        <v>11720.149800000001</v>
      </c>
      <c r="H307" s="152">
        <v>3.45</v>
      </c>
    </row>
    <row r="308" spans="1:8" ht="15.95" customHeight="1" x14ac:dyDescent="0.25">
      <c r="A308" s="11" t="s">
        <v>1496</v>
      </c>
      <c r="B308" s="11" t="s">
        <v>1060</v>
      </c>
      <c r="C308" s="11" t="s">
        <v>3872</v>
      </c>
      <c r="D308" s="11" t="s">
        <v>3871</v>
      </c>
      <c r="E308" s="11"/>
      <c r="F308" s="150">
        <v>1.9683999999999999</v>
      </c>
      <c r="G308" s="151">
        <f t="shared" si="4"/>
        <v>15406.666799999999</v>
      </c>
      <c r="H308" s="152">
        <v>5.0599999999999996</v>
      </c>
    </row>
    <row r="309" spans="1:8" ht="15.95" customHeight="1" x14ac:dyDescent="0.25">
      <c r="A309" s="11" t="s">
        <v>1496</v>
      </c>
      <c r="B309" s="11" t="s">
        <v>1063</v>
      </c>
      <c r="C309" s="11" t="s">
        <v>3873</v>
      </c>
      <c r="D309" s="11" t="s">
        <v>3871</v>
      </c>
      <c r="E309" s="11"/>
      <c r="F309" s="150">
        <v>3.1206999999999998</v>
      </c>
      <c r="G309" s="151">
        <f t="shared" si="4"/>
        <v>24425.7189</v>
      </c>
      <c r="H309" s="152">
        <v>7.9</v>
      </c>
    </row>
    <row r="310" spans="1:8" ht="15.95" customHeight="1" x14ac:dyDescent="0.25">
      <c r="A310" s="11" t="s">
        <v>1496</v>
      </c>
      <c r="B310" s="11" t="s">
        <v>1066</v>
      </c>
      <c r="C310" s="11" t="s">
        <v>3874</v>
      </c>
      <c r="D310" s="11" t="s">
        <v>3871</v>
      </c>
      <c r="E310" s="11"/>
      <c r="F310" s="150">
        <v>5.2925000000000004</v>
      </c>
      <c r="G310" s="151">
        <f t="shared" si="4"/>
        <v>41424.397500000006</v>
      </c>
      <c r="H310" s="152">
        <v>11.96</v>
      </c>
    </row>
    <row r="311" spans="1:8" ht="15.95" customHeight="1" x14ac:dyDescent="0.25">
      <c r="A311" s="11" t="s">
        <v>1502</v>
      </c>
      <c r="B311" s="11" t="s">
        <v>1055</v>
      </c>
      <c r="C311" s="11" t="s">
        <v>3875</v>
      </c>
      <c r="D311" s="11" t="s">
        <v>1503</v>
      </c>
      <c r="E311" s="11"/>
      <c r="F311" s="150">
        <v>1.5991</v>
      </c>
      <c r="G311" s="151">
        <f t="shared" si="4"/>
        <v>12516.155699999999</v>
      </c>
      <c r="H311" s="152">
        <v>4.38</v>
      </c>
    </row>
    <row r="312" spans="1:8" ht="15.95" customHeight="1" x14ac:dyDescent="0.25">
      <c r="A312" s="11" t="s">
        <v>1502</v>
      </c>
      <c r="B312" s="11" t="s">
        <v>1060</v>
      </c>
      <c r="C312" s="11" t="s">
        <v>3876</v>
      </c>
      <c r="D312" s="11" t="s">
        <v>1503</v>
      </c>
      <c r="E312" s="11"/>
      <c r="F312" s="150">
        <v>1.7482</v>
      </c>
      <c r="G312" s="151">
        <f t="shared" si="4"/>
        <v>13683.161399999999</v>
      </c>
      <c r="H312" s="152">
        <v>5.76</v>
      </c>
    </row>
    <row r="313" spans="1:8" ht="15.95" customHeight="1" x14ac:dyDescent="0.25">
      <c r="A313" s="11" t="s">
        <v>1502</v>
      </c>
      <c r="B313" s="11" t="s">
        <v>1063</v>
      </c>
      <c r="C313" s="11" t="s">
        <v>3877</v>
      </c>
      <c r="D313" s="11" t="s">
        <v>1503</v>
      </c>
      <c r="E313" s="11"/>
      <c r="F313" s="150">
        <v>2.2555999999999998</v>
      </c>
      <c r="G313" s="151">
        <f t="shared" si="4"/>
        <v>17654.581199999997</v>
      </c>
      <c r="H313" s="152">
        <v>8.18</v>
      </c>
    </row>
    <row r="314" spans="1:8" ht="15.95" customHeight="1" x14ac:dyDescent="0.25">
      <c r="A314" s="11" t="s">
        <v>1502</v>
      </c>
      <c r="B314" s="11" t="s">
        <v>1066</v>
      </c>
      <c r="C314" s="11" t="s">
        <v>3878</v>
      </c>
      <c r="D314" s="11" t="s">
        <v>1503</v>
      </c>
      <c r="E314" s="11"/>
      <c r="F314" s="150">
        <v>3.2231000000000001</v>
      </c>
      <c r="G314" s="151">
        <f t="shared" si="4"/>
        <v>25227.203700000002</v>
      </c>
      <c r="H314" s="152">
        <v>12.26</v>
      </c>
    </row>
    <row r="315" spans="1:8" ht="15.95" customHeight="1" x14ac:dyDescent="0.25">
      <c r="A315" s="11" t="s">
        <v>1508</v>
      </c>
      <c r="B315" s="11" t="s">
        <v>1055</v>
      </c>
      <c r="C315" s="11" t="s">
        <v>3879</v>
      </c>
      <c r="D315" s="11" t="s">
        <v>1509</v>
      </c>
      <c r="E315" s="11"/>
      <c r="F315" s="150">
        <v>1.244</v>
      </c>
      <c r="G315" s="151">
        <f t="shared" si="4"/>
        <v>9736.7880000000005</v>
      </c>
      <c r="H315" s="152">
        <v>2.62</v>
      </c>
    </row>
    <row r="316" spans="1:8" ht="15.95" customHeight="1" x14ac:dyDescent="0.25">
      <c r="A316" s="11" t="s">
        <v>1508</v>
      </c>
      <c r="B316" s="11" t="s">
        <v>1060</v>
      </c>
      <c r="C316" s="11" t="s">
        <v>3880</v>
      </c>
      <c r="D316" s="11" t="s">
        <v>1509</v>
      </c>
      <c r="E316" s="11"/>
      <c r="F316" s="150">
        <v>1.4305000000000001</v>
      </c>
      <c r="G316" s="151">
        <f t="shared" si="4"/>
        <v>11196.523500000001</v>
      </c>
      <c r="H316" s="152">
        <v>3.7</v>
      </c>
    </row>
    <row r="317" spans="1:8" ht="15.95" customHeight="1" x14ac:dyDescent="0.25">
      <c r="A317" s="11" t="s">
        <v>1508</v>
      </c>
      <c r="B317" s="11" t="s">
        <v>1063</v>
      </c>
      <c r="C317" s="11" t="s">
        <v>3881</v>
      </c>
      <c r="D317" s="11" t="s">
        <v>1509</v>
      </c>
      <c r="E317" s="11"/>
      <c r="F317" s="150">
        <v>1.7992999999999999</v>
      </c>
      <c r="G317" s="151">
        <f t="shared" si="4"/>
        <v>14083.121099999998</v>
      </c>
      <c r="H317" s="152">
        <v>5.67</v>
      </c>
    </row>
    <row r="318" spans="1:8" ht="15.95" customHeight="1" x14ac:dyDescent="0.25">
      <c r="A318" s="11" t="s">
        <v>1508</v>
      </c>
      <c r="B318" s="11" t="s">
        <v>1066</v>
      </c>
      <c r="C318" s="11" t="s">
        <v>3882</v>
      </c>
      <c r="D318" s="11" t="s">
        <v>1509</v>
      </c>
      <c r="E318" s="11"/>
      <c r="F318" s="150">
        <v>2.9091</v>
      </c>
      <c r="G318" s="151">
        <f t="shared" si="4"/>
        <v>22769.525700000002</v>
      </c>
      <c r="H318" s="152">
        <v>9.86</v>
      </c>
    </row>
    <row r="319" spans="1:8" ht="15.95" customHeight="1" x14ac:dyDescent="0.25">
      <c r="A319" s="11" t="s">
        <v>1520</v>
      </c>
      <c r="B319" s="11" t="s">
        <v>1055</v>
      </c>
      <c r="C319" s="11" t="s">
        <v>3883</v>
      </c>
      <c r="D319" s="11" t="s">
        <v>3884</v>
      </c>
      <c r="E319" s="11"/>
      <c r="F319" s="150">
        <v>1.4382999999999999</v>
      </c>
      <c r="G319" s="151">
        <f t="shared" si="4"/>
        <v>11257.5741</v>
      </c>
      <c r="H319" s="152">
        <v>2.1800000000000002</v>
      </c>
    </row>
    <row r="320" spans="1:8" ht="15.95" customHeight="1" x14ac:dyDescent="0.25">
      <c r="A320" s="11" t="s">
        <v>1520</v>
      </c>
      <c r="B320" s="11" t="s">
        <v>1060</v>
      </c>
      <c r="C320" s="11" t="s">
        <v>3885</v>
      </c>
      <c r="D320" s="11" t="s">
        <v>3884</v>
      </c>
      <c r="E320" s="11"/>
      <c r="F320" s="150">
        <v>1.6188</v>
      </c>
      <c r="G320" s="151">
        <f t="shared" si="4"/>
        <v>12670.347600000001</v>
      </c>
      <c r="H320" s="152">
        <v>2.98</v>
      </c>
    </row>
    <row r="321" spans="1:8" ht="15.95" customHeight="1" x14ac:dyDescent="0.25">
      <c r="A321" s="11" t="s">
        <v>1520</v>
      </c>
      <c r="B321" s="11" t="s">
        <v>1063</v>
      </c>
      <c r="C321" s="11" t="s">
        <v>3886</v>
      </c>
      <c r="D321" s="11" t="s">
        <v>3884</v>
      </c>
      <c r="E321" s="11"/>
      <c r="F321" s="150">
        <v>2.0855999999999999</v>
      </c>
      <c r="G321" s="151">
        <f t="shared" si="4"/>
        <v>16323.991199999999</v>
      </c>
      <c r="H321" s="152">
        <v>5.05</v>
      </c>
    </row>
    <row r="322" spans="1:8" ht="15.95" customHeight="1" x14ac:dyDescent="0.25">
      <c r="A322" s="11" t="s">
        <v>1520</v>
      </c>
      <c r="B322" s="11" t="s">
        <v>1066</v>
      </c>
      <c r="C322" s="11" t="s">
        <v>3887</v>
      </c>
      <c r="D322" s="11" t="s">
        <v>3884</v>
      </c>
      <c r="E322" s="11"/>
      <c r="F322" s="150">
        <v>2.944</v>
      </c>
      <c r="G322" s="151">
        <f t="shared" si="4"/>
        <v>23042.687999999998</v>
      </c>
      <c r="H322" s="152">
        <v>7.46</v>
      </c>
    </row>
    <row r="323" spans="1:8" ht="15.95" customHeight="1" x14ac:dyDescent="0.25">
      <c r="A323" s="11" t="s">
        <v>1526</v>
      </c>
      <c r="B323" s="11" t="s">
        <v>1055</v>
      </c>
      <c r="C323" s="11" t="s">
        <v>3888</v>
      </c>
      <c r="D323" s="11" t="s">
        <v>3889</v>
      </c>
      <c r="E323" s="11"/>
      <c r="F323" s="150">
        <v>1.7022999999999999</v>
      </c>
      <c r="G323" s="151">
        <f t="shared" si="4"/>
        <v>13323.902099999999</v>
      </c>
      <c r="H323" s="152">
        <v>1.98</v>
      </c>
    </row>
    <row r="324" spans="1:8" ht="15.95" customHeight="1" x14ac:dyDescent="0.25">
      <c r="A324" s="11" t="s">
        <v>1526</v>
      </c>
      <c r="B324" s="11" t="s">
        <v>1060</v>
      </c>
      <c r="C324" s="11" t="s">
        <v>3890</v>
      </c>
      <c r="D324" s="11" t="s">
        <v>3889</v>
      </c>
      <c r="E324" s="11"/>
      <c r="F324" s="150">
        <v>1.8405</v>
      </c>
      <c r="G324" s="151">
        <f t="shared" si="4"/>
        <v>14405.593500000001</v>
      </c>
      <c r="H324" s="152">
        <v>2.94</v>
      </c>
    </row>
    <row r="325" spans="1:8" ht="15.95" customHeight="1" x14ac:dyDescent="0.25">
      <c r="A325" s="11" t="s">
        <v>1526</v>
      </c>
      <c r="B325" s="11" t="s">
        <v>1063</v>
      </c>
      <c r="C325" s="11" t="s">
        <v>3891</v>
      </c>
      <c r="D325" s="11" t="s">
        <v>3889</v>
      </c>
      <c r="E325" s="11"/>
      <c r="F325" s="150">
        <v>2.2696000000000001</v>
      </c>
      <c r="G325" s="151">
        <f t="shared" si="4"/>
        <v>17764.159200000002</v>
      </c>
      <c r="H325" s="152">
        <v>5.7</v>
      </c>
    </row>
    <row r="326" spans="1:8" ht="15.95" customHeight="1" x14ac:dyDescent="0.25">
      <c r="A326" s="11" t="s">
        <v>1526</v>
      </c>
      <c r="B326" s="11" t="s">
        <v>1066</v>
      </c>
      <c r="C326" s="11" t="s">
        <v>3892</v>
      </c>
      <c r="D326" s="11" t="s">
        <v>3889</v>
      </c>
      <c r="E326" s="11"/>
      <c r="F326" s="150">
        <v>3.4697</v>
      </c>
      <c r="G326" s="151">
        <f t="shared" si="4"/>
        <v>27157.341899999999</v>
      </c>
      <c r="H326" s="152">
        <v>9.84</v>
      </c>
    </row>
    <row r="327" spans="1:8" ht="15.95" customHeight="1" x14ac:dyDescent="0.25">
      <c r="A327" s="11" t="s">
        <v>1532</v>
      </c>
      <c r="B327" s="11" t="s">
        <v>1055</v>
      </c>
      <c r="C327" s="11" t="s">
        <v>3893</v>
      </c>
      <c r="D327" s="11" t="s">
        <v>3894</v>
      </c>
      <c r="E327" s="11"/>
      <c r="F327" s="150">
        <v>1.4048</v>
      </c>
      <c r="G327" s="151">
        <f t="shared" ref="G327:G390" si="5">F327*$G$5</f>
        <v>10995.3696</v>
      </c>
      <c r="H327" s="152">
        <v>2.59</v>
      </c>
    </row>
    <row r="328" spans="1:8" ht="15.95" customHeight="1" x14ac:dyDescent="0.25">
      <c r="A328" s="11" t="s">
        <v>1532</v>
      </c>
      <c r="B328" s="11" t="s">
        <v>1060</v>
      </c>
      <c r="C328" s="11" t="s">
        <v>3895</v>
      </c>
      <c r="D328" s="11" t="s">
        <v>3894</v>
      </c>
      <c r="E328" s="11"/>
      <c r="F328" s="150">
        <v>1.6967000000000001</v>
      </c>
      <c r="G328" s="151">
        <f t="shared" si="5"/>
        <v>13280.070900000001</v>
      </c>
      <c r="H328" s="152">
        <v>3.24</v>
      </c>
    </row>
    <row r="329" spans="1:8" ht="15.95" customHeight="1" x14ac:dyDescent="0.25">
      <c r="A329" s="11" t="s">
        <v>1532</v>
      </c>
      <c r="B329" s="11" t="s">
        <v>1063</v>
      </c>
      <c r="C329" s="11" t="s">
        <v>3896</v>
      </c>
      <c r="D329" s="11" t="s">
        <v>3894</v>
      </c>
      <c r="E329" s="11"/>
      <c r="F329" s="150">
        <v>2.5219</v>
      </c>
      <c r="G329" s="151">
        <f t="shared" si="5"/>
        <v>19738.9113</v>
      </c>
      <c r="H329" s="152">
        <v>5.55</v>
      </c>
    </row>
    <row r="330" spans="1:8" ht="15.95" customHeight="1" x14ac:dyDescent="0.25">
      <c r="A330" s="11" t="s">
        <v>1532</v>
      </c>
      <c r="B330" s="11" t="s">
        <v>1066</v>
      </c>
      <c r="C330" s="11" t="s">
        <v>3897</v>
      </c>
      <c r="D330" s="11" t="s">
        <v>3894</v>
      </c>
      <c r="E330" s="11"/>
      <c r="F330" s="150">
        <v>4.2632000000000003</v>
      </c>
      <c r="G330" s="151">
        <f t="shared" si="5"/>
        <v>33368.066400000003</v>
      </c>
      <c r="H330" s="152">
        <v>12.3</v>
      </c>
    </row>
    <row r="331" spans="1:8" ht="15.95" customHeight="1" x14ac:dyDescent="0.25">
      <c r="A331" s="11" t="s">
        <v>1538</v>
      </c>
      <c r="B331" s="11" t="s">
        <v>1055</v>
      </c>
      <c r="C331" s="11" t="s">
        <v>3898</v>
      </c>
      <c r="D331" s="11" t="s">
        <v>1539</v>
      </c>
      <c r="E331" s="11"/>
      <c r="F331" s="150">
        <v>1.0106999999999999</v>
      </c>
      <c r="G331" s="151">
        <f t="shared" si="5"/>
        <v>7910.7488999999996</v>
      </c>
      <c r="H331" s="152">
        <v>2.72</v>
      </c>
    </row>
    <row r="332" spans="1:8" ht="15.95" customHeight="1" x14ac:dyDescent="0.25">
      <c r="A332" s="11" t="s">
        <v>1538</v>
      </c>
      <c r="B332" s="11" t="s">
        <v>1060</v>
      </c>
      <c r="C332" s="11" t="s">
        <v>3899</v>
      </c>
      <c r="D332" s="11" t="s">
        <v>1539</v>
      </c>
      <c r="E332" s="11"/>
      <c r="F332" s="150">
        <v>1.4524999999999999</v>
      </c>
      <c r="G332" s="151">
        <f t="shared" si="5"/>
        <v>11368.717499999999</v>
      </c>
      <c r="H332" s="152">
        <v>4.1399999999999997</v>
      </c>
    </row>
    <row r="333" spans="1:8" ht="15.95" customHeight="1" x14ac:dyDescent="0.25">
      <c r="A333" s="11" t="s">
        <v>1538</v>
      </c>
      <c r="B333" s="11" t="s">
        <v>1063</v>
      </c>
      <c r="C333" s="11" t="s">
        <v>3900</v>
      </c>
      <c r="D333" s="11" t="s">
        <v>1539</v>
      </c>
      <c r="E333" s="11"/>
      <c r="F333" s="150">
        <v>1.8033999999999999</v>
      </c>
      <c r="G333" s="151">
        <f t="shared" si="5"/>
        <v>14115.211799999999</v>
      </c>
      <c r="H333" s="152">
        <v>5.77</v>
      </c>
    </row>
    <row r="334" spans="1:8" ht="15.95" customHeight="1" x14ac:dyDescent="0.25">
      <c r="A334" s="11" t="s">
        <v>1538</v>
      </c>
      <c r="B334" s="11" t="s">
        <v>1066</v>
      </c>
      <c r="C334" s="11" t="s">
        <v>3901</v>
      </c>
      <c r="D334" s="11" t="s">
        <v>1539</v>
      </c>
      <c r="E334" s="11"/>
      <c r="F334" s="150">
        <v>2.6265999999999998</v>
      </c>
      <c r="G334" s="151">
        <f t="shared" si="5"/>
        <v>20558.3982</v>
      </c>
      <c r="H334" s="152">
        <v>8.86</v>
      </c>
    </row>
    <row r="335" spans="1:8" ht="15.95" customHeight="1" x14ac:dyDescent="0.25">
      <c r="A335" s="11" t="s">
        <v>3902</v>
      </c>
      <c r="B335" s="11" t="s">
        <v>1055</v>
      </c>
      <c r="C335" s="11" t="s">
        <v>3903</v>
      </c>
      <c r="D335" s="11" t="s">
        <v>3904</v>
      </c>
      <c r="E335" s="11"/>
      <c r="F335" s="150">
        <v>3.8426</v>
      </c>
      <c r="G335" s="151">
        <f t="shared" si="5"/>
        <v>30076.030200000001</v>
      </c>
      <c r="H335" s="152">
        <v>2.25</v>
      </c>
    </row>
    <row r="336" spans="1:8" ht="15.95" customHeight="1" x14ac:dyDescent="0.25">
      <c r="A336" s="11" t="s">
        <v>3902</v>
      </c>
      <c r="B336" s="11" t="s">
        <v>1060</v>
      </c>
      <c r="C336" s="11" t="s">
        <v>3905</v>
      </c>
      <c r="D336" s="11" t="s">
        <v>3904</v>
      </c>
      <c r="E336" s="11"/>
      <c r="F336" s="150">
        <v>4.1322999999999999</v>
      </c>
      <c r="G336" s="151">
        <f t="shared" si="5"/>
        <v>32343.5121</v>
      </c>
      <c r="H336" s="152">
        <v>4.1100000000000003</v>
      </c>
    </row>
    <row r="337" spans="1:8" ht="15.95" customHeight="1" x14ac:dyDescent="0.25">
      <c r="A337" s="11" t="s">
        <v>3902</v>
      </c>
      <c r="B337" s="11" t="s">
        <v>1063</v>
      </c>
      <c r="C337" s="11" t="s">
        <v>3906</v>
      </c>
      <c r="D337" s="11" t="s">
        <v>3904</v>
      </c>
      <c r="E337" s="11"/>
      <c r="F337" s="150">
        <v>4.7525000000000004</v>
      </c>
      <c r="G337" s="151">
        <f t="shared" si="5"/>
        <v>37197.817500000005</v>
      </c>
      <c r="H337" s="152">
        <v>6.84</v>
      </c>
    </row>
    <row r="338" spans="1:8" ht="15.95" customHeight="1" x14ac:dyDescent="0.25">
      <c r="A338" s="11" t="s">
        <v>3902</v>
      </c>
      <c r="B338" s="11" t="s">
        <v>1066</v>
      </c>
      <c r="C338" s="11" t="s">
        <v>3907</v>
      </c>
      <c r="D338" s="11" t="s">
        <v>3904</v>
      </c>
      <c r="E338" s="11"/>
      <c r="F338" s="150">
        <v>6.8204000000000002</v>
      </c>
      <c r="G338" s="151">
        <f t="shared" si="5"/>
        <v>53383.270799999998</v>
      </c>
      <c r="H338" s="152">
        <v>9.5500000000000007</v>
      </c>
    </row>
    <row r="339" spans="1:8" ht="15.95" customHeight="1" x14ac:dyDescent="0.25">
      <c r="A339" s="11" t="s">
        <v>3908</v>
      </c>
      <c r="B339" s="11" t="s">
        <v>1055</v>
      </c>
      <c r="C339" s="11" t="s">
        <v>3909</v>
      </c>
      <c r="D339" s="11" t="s">
        <v>3910</v>
      </c>
      <c r="E339" s="11"/>
      <c r="F339" s="150">
        <v>3.0007999999999999</v>
      </c>
      <c r="G339" s="151">
        <f t="shared" si="5"/>
        <v>23487.261599999998</v>
      </c>
      <c r="H339" s="152">
        <v>3.04</v>
      </c>
    </row>
    <row r="340" spans="1:8" ht="15.95" customHeight="1" x14ac:dyDescent="0.25">
      <c r="A340" s="11" t="s">
        <v>3908</v>
      </c>
      <c r="B340" s="11" t="s">
        <v>1060</v>
      </c>
      <c r="C340" s="11" t="s">
        <v>3911</v>
      </c>
      <c r="D340" s="11" t="s">
        <v>3910</v>
      </c>
      <c r="E340" s="11"/>
      <c r="F340" s="150">
        <v>3.3086000000000002</v>
      </c>
      <c r="G340" s="151">
        <f t="shared" si="5"/>
        <v>25896.412200000002</v>
      </c>
      <c r="H340" s="152">
        <v>4.5199999999999996</v>
      </c>
    </row>
    <row r="341" spans="1:8" ht="15.95" customHeight="1" x14ac:dyDescent="0.25">
      <c r="A341" s="11" t="s">
        <v>3908</v>
      </c>
      <c r="B341" s="11" t="s">
        <v>1063</v>
      </c>
      <c r="C341" s="11" t="s">
        <v>3912</v>
      </c>
      <c r="D341" s="11" t="s">
        <v>3910</v>
      </c>
      <c r="E341" s="11"/>
      <c r="F341" s="150">
        <v>3.9306000000000001</v>
      </c>
      <c r="G341" s="151">
        <f t="shared" si="5"/>
        <v>30764.806199999999</v>
      </c>
      <c r="H341" s="152">
        <v>7.42</v>
      </c>
    </row>
    <row r="342" spans="1:8" ht="15.95" customHeight="1" x14ac:dyDescent="0.25">
      <c r="A342" s="11" t="s">
        <v>3908</v>
      </c>
      <c r="B342" s="11" t="s">
        <v>1066</v>
      </c>
      <c r="C342" s="11" t="s">
        <v>3913</v>
      </c>
      <c r="D342" s="11" t="s">
        <v>3910</v>
      </c>
      <c r="E342" s="11"/>
      <c r="F342" s="150">
        <v>5.4599000000000002</v>
      </c>
      <c r="G342" s="151">
        <f t="shared" si="5"/>
        <v>42734.637300000002</v>
      </c>
      <c r="H342" s="152">
        <v>12.7</v>
      </c>
    </row>
    <row r="343" spans="1:8" ht="15.95" customHeight="1" x14ac:dyDescent="0.25">
      <c r="A343" s="11" t="s">
        <v>1544</v>
      </c>
      <c r="B343" s="11" t="s">
        <v>1055</v>
      </c>
      <c r="C343" s="11" t="s">
        <v>3914</v>
      </c>
      <c r="D343" s="11" t="s">
        <v>1545</v>
      </c>
      <c r="E343" s="11"/>
      <c r="F343" s="150">
        <v>0.9698</v>
      </c>
      <c r="G343" s="151">
        <f t="shared" si="5"/>
        <v>7590.6246000000001</v>
      </c>
      <c r="H343" s="152">
        <v>3.23</v>
      </c>
    </row>
    <row r="344" spans="1:8" ht="15.95" customHeight="1" x14ac:dyDescent="0.25">
      <c r="A344" s="11" t="s">
        <v>1544</v>
      </c>
      <c r="B344" s="11" t="s">
        <v>1060</v>
      </c>
      <c r="C344" s="11" t="s">
        <v>3915</v>
      </c>
      <c r="D344" s="11" t="s">
        <v>1545</v>
      </c>
      <c r="E344" s="11"/>
      <c r="F344" s="150">
        <v>1.2228000000000001</v>
      </c>
      <c r="G344" s="151">
        <f t="shared" si="5"/>
        <v>9570.8556000000008</v>
      </c>
      <c r="H344" s="152">
        <v>4.9000000000000004</v>
      </c>
    </row>
    <row r="345" spans="1:8" ht="15.95" customHeight="1" x14ac:dyDescent="0.25">
      <c r="A345" s="11" t="s">
        <v>1544</v>
      </c>
      <c r="B345" s="11" t="s">
        <v>1063</v>
      </c>
      <c r="C345" s="11" t="s">
        <v>3916</v>
      </c>
      <c r="D345" s="11" t="s">
        <v>1545</v>
      </c>
      <c r="E345" s="11"/>
      <c r="F345" s="150">
        <v>1.7512000000000001</v>
      </c>
      <c r="G345" s="151">
        <f t="shared" si="5"/>
        <v>13706.642400000001</v>
      </c>
      <c r="H345" s="152">
        <v>8.1199999999999992</v>
      </c>
    </row>
    <row r="346" spans="1:8" ht="15.95" customHeight="1" x14ac:dyDescent="0.25">
      <c r="A346" s="11" t="s">
        <v>1544</v>
      </c>
      <c r="B346" s="11" t="s">
        <v>1066</v>
      </c>
      <c r="C346" s="11" t="s">
        <v>3917</v>
      </c>
      <c r="D346" s="11" t="s">
        <v>1545</v>
      </c>
      <c r="E346" s="11"/>
      <c r="F346" s="150">
        <v>3.1945999999999999</v>
      </c>
      <c r="G346" s="151">
        <f t="shared" si="5"/>
        <v>25004.1342</v>
      </c>
      <c r="H346" s="152">
        <v>13.25</v>
      </c>
    </row>
    <row r="347" spans="1:8" ht="15.95" customHeight="1" x14ac:dyDescent="0.25">
      <c r="A347" s="11" t="s">
        <v>3918</v>
      </c>
      <c r="B347" s="11" t="s">
        <v>1055</v>
      </c>
      <c r="C347" s="11" t="s">
        <v>3919</v>
      </c>
      <c r="D347" s="11" t="s">
        <v>3920</v>
      </c>
      <c r="E347" s="11"/>
      <c r="F347" s="150">
        <v>1.1440999999999999</v>
      </c>
      <c r="G347" s="151">
        <f t="shared" si="5"/>
        <v>8954.8706999999995</v>
      </c>
      <c r="H347" s="152">
        <v>2.77</v>
      </c>
    </row>
    <row r="348" spans="1:8" ht="15.95" customHeight="1" x14ac:dyDescent="0.25">
      <c r="A348" s="11" t="s">
        <v>3918</v>
      </c>
      <c r="B348" s="11" t="s">
        <v>1060</v>
      </c>
      <c r="C348" s="11" t="s">
        <v>3921</v>
      </c>
      <c r="D348" s="11" t="s">
        <v>3920</v>
      </c>
      <c r="E348" s="11"/>
      <c r="F348" s="150">
        <v>1.6101000000000001</v>
      </c>
      <c r="G348" s="151">
        <f t="shared" si="5"/>
        <v>12602.252700000001</v>
      </c>
      <c r="H348" s="152">
        <v>5.01</v>
      </c>
    </row>
    <row r="349" spans="1:8" ht="15.95" customHeight="1" x14ac:dyDescent="0.25">
      <c r="A349" s="11" t="s">
        <v>3918</v>
      </c>
      <c r="B349" s="11" t="s">
        <v>1063</v>
      </c>
      <c r="C349" s="11" t="s">
        <v>3922</v>
      </c>
      <c r="D349" s="11" t="s">
        <v>3920</v>
      </c>
      <c r="E349" s="11"/>
      <c r="F349" s="150">
        <v>2.5975000000000001</v>
      </c>
      <c r="G349" s="151">
        <f t="shared" si="5"/>
        <v>20330.6325</v>
      </c>
      <c r="H349" s="152">
        <v>9.5399999999999991</v>
      </c>
    </row>
    <row r="350" spans="1:8" ht="15.95" customHeight="1" x14ac:dyDescent="0.25">
      <c r="A350" s="11" t="s">
        <v>3918</v>
      </c>
      <c r="B350" s="11" t="s">
        <v>1066</v>
      </c>
      <c r="C350" s="11" t="s">
        <v>3923</v>
      </c>
      <c r="D350" s="11" t="s">
        <v>3920</v>
      </c>
      <c r="E350" s="11"/>
      <c r="F350" s="150">
        <v>4.2300000000000004</v>
      </c>
      <c r="G350" s="151">
        <f t="shared" si="5"/>
        <v>33108.210000000006</v>
      </c>
      <c r="H350" s="152">
        <v>14.38</v>
      </c>
    </row>
    <row r="351" spans="1:8" ht="15.95" customHeight="1" x14ac:dyDescent="0.25">
      <c r="A351" s="11" t="s">
        <v>3924</v>
      </c>
      <c r="B351" s="11" t="s">
        <v>1055</v>
      </c>
      <c r="C351" s="11" t="s">
        <v>3925</v>
      </c>
      <c r="D351" s="11" t="s">
        <v>3926</v>
      </c>
      <c r="E351" s="11"/>
      <c r="F351" s="150">
        <v>1.8904000000000001</v>
      </c>
      <c r="G351" s="151">
        <f t="shared" si="5"/>
        <v>14796.160800000001</v>
      </c>
      <c r="H351" s="152">
        <v>1.96</v>
      </c>
    </row>
    <row r="352" spans="1:8" ht="15.95" customHeight="1" x14ac:dyDescent="0.25">
      <c r="A352" s="11" t="s">
        <v>3924</v>
      </c>
      <c r="B352" s="11" t="s">
        <v>1060</v>
      </c>
      <c r="C352" s="11" t="s">
        <v>3927</v>
      </c>
      <c r="D352" s="11" t="s">
        <v>3926</v>
      </c>
      <c r="E352" s="11"/>
      <c r="F352" s="150">
        <v>1.9188000000000001</v>
      </c>
      <c r="G352" s="151">
        <f t="shared" si="5"/>
        <v>15018.447600000001</v>
      </c>
      <c r="H352" s="152">
        <v>3.83</v>
      </c>
    </row>
    <row r="353" spans="1:8" ht="15.95" customHeight="1" x14ac:dyDescent="0.25">
      <c r="A353" s="11" t="s">
        <v>3924</v>
      </c>
      <c r="B353" s="11" t="s">
        <v>1063</v>
      </c>
      <c r="C353" s="11" t="s">
        <v>3928</v>
      </c>
      <c r="D353" s="11" t="s">
        <v>3926</v>
      </c>
      <c r="E353" s="11"/>
      <c r="F353" s="150">
        <v>2.1735000000000002</v>
      </c>
      <c r="G353" s="151">
        <f t="shared" si="5"/>
        <v>17011.984500000002</v>
      </c>
      <c r="H353" s="152">
        <v>6.73</v>
      </c>
    </row>
    <row r="354" spans="1:8" ht="15.95" customHeight="1" x14ac:dyDescent="0.25">
      <c r="A354" s="11" t="s">
        <v>3924</v>
      </c>
      <c r="B354" s="11" t="s">
        <v>1066</v>
      </c>
      <c r="C354" s="11" t="s">
        <v>3929</v>
      </c>
      <c r="D354" s="11" t="s">
        <v>3926</v>
      </c>
      <c r="E354" s="11"/>
      <c r="F354" s="150">
        <v>4.0643000000000002</v>
      </c>
      <c r="G354" s="151">
        <f t="shared" si="5"/>
        <v>31811.276100000003</v>
      </c>
      <c r="H354" s="152">
        <v>12.96</v>
      </c>
    </row>
    <row r="355" spans="1:8" ht="15.95" customHeight="1" x14ac:dyDescent="0.25">
      <c r="A355" s="11" t="s">
        <v>3930</v>
      </c>
      <c r="B355" s="11" t="s">
        <v>1055</v>
      </c>
      <c r="C355" s="11" t="s">
        <v>3931</v>
      </c>
      <c r="D355" s="11" t="s">
        <v>3932</v>
      </c>
      <c r="E355" s="11"/>
      <c r="F355" s="150">
        <v>3.4590999999999998</v>
      </c>
      <c r="G355" s="151">
        <f t="shared" si="5"/>
        <v>27074.375700000001</v>
      </c>
      <c r="H355" s="152">
        <v>2.36</v>
      </c>
    </row>
    <row r="356" spans="1:8" ht="15.95" customHeight="1" x14ac:dyDescent="0.25">
      <c r="A356" s="11" t="s">
        <v>3930</v>
      </c>
      <c r="B356" s="11" t="s">
        <v>1060</v>
      </c>
      <c r="C356" s="11" t="s">
        <v>3933</v>
      </c>
      <c r="D356" s="11" t="s">
        <v>3932</v>
      </c>
      <c r="E356" s="11"/>
      <c r="F356" s="150">
        <v>3.6332</v>
      </c>
      <c r="G356" s="151">
        <f t="shared" si="5"/>
        <v>28437.056400000001</v>
      </c>
      <c r="H356" s="152">
        <v>3.06</v>
      </c>
    </row>
    <row r="357" spans="1:8" ht="15.95" customHeight="1" x14ac:dyDescent="0.25">
      <c r="A357" s="11" t="s">
        <v>3930</v>
      </c>
      <c r="B357" s="11" t="s">
        <v>1063</v>
      </c>
      <c r="C357" s="11" t="s">
        <v>3934</v>
      </c>
      <c r="D357" s="11" t="s">
        <v>3932</v>
      </c>
      <c r="E357" s="11"/>
      <c r="F357" s="150">
        <v>4.3178999999999998</v>
      </c>
      <c r="G357" s="151">
        <f t="shared" si="5"/>
        <v>33796.203300000001</v>
      </c>
      <c r="H357" s="152">
        <v>5.7</v>
      </c>
    </row>
    <row r="358" spans="1:8" ht="15.95" customHeight="1" x14ac:dyDescent="0.25">
      <c r="A358" s="11" t="s">
        <v>3930</v>
      </c>
      <c r="B358" s="11" t="s">
        <v>1066</v>
      </c>
      <c r="C358" s="11" t="s">
        <v>3935</v>
      </c>
      <c r="D358" s="11" t="s">
        <v>3932</v>
      </c>
      <c r="E358" s="11"/>
      <c r="F358" s="150">
        <v>6.3803999999999998</v>
      </c>
      <c r="G358" s="151">
        <f t="shared" si="5"/>
        <v>49939.390800000001</v>
      </c>
      <c r="H358" s="152">
        <v>12.04</v>
      </c>
    </row>
    <row r="359" spans="1:8" ht="15.95" customHeight="1" x14ac:dyDescent="0.25">
      <c r="A359" s="11" t="s">
        <v>1550</v>
      </c>
      <c r="B359" s="11" t="s">
        <v>1055</v>
      </c>
      <c r="C359" s="11" t="s">
        <v>3936</v>
      </c>
      <c r="D359" s="11" t="s">
        <v>1551</v>
      </c>
      <c r="E359" s="11"/>
      <c r="F359" s="150">
        <v>0.52800000000000002</v>
      </c>
      <c r="G359" s="151">
        <f t="shared" si="5"/>
        <v>4132.6559999999999</v>
      </c>
      <c r="H359" s="152">
        <v>2.06</v>
      </c>
    </row>
    <row r="360" spans="1:8" ht="15.95" customHeight="1" x14ac:dyDescent="0.25">
      <c r="A360" s="11" t="s">
        <v>1550</v>
      </c>
      <c r="B360" s="11" t="s">
        <v>1060</v>
      </c>
      <c r="C360" s="11" t="s">
        <v>3937</v>
      </c>
      <c r="D360" s="11" t="s">
        <v>1551</v>
      </c>
      <c r="E360" s="11"/>
      <c r="F360" s="150">
        <v>0.64170000000000005</v>
      </c>
      <c r="G360" s="151">
        <f t="shared" si="5"/>
        <v>5022.5859</v>
      </c>
      <c r="H360" s="152">
        <v>2.99</v>
      </c>
    </row>
    <row r="361" spans="1:8" ht="15.95" customHeight="1" x14ac:dyDescent="0.25">
      <c r="A361" s="11" t="s">
        <v>1550</v>
      </c>
      <c r="B361" s="11" t="s">
        <v>1063</v>
      </c>
      <c r="C361" s="11" t="s">
        <v>3938</v>
      </c>
      <c r="D361" s="11" t="s">
        <v>1551</v>
      </c>
      <c r="E361" s="11"/>
      <c r="F361" s="150">
        <v>0.88500000000000001</v>
      </c>
      <c r="G361" s="151">
        <f t="shared" si="5"/>
        <v>6926.8950000000004</v>
      </c>
      <c r="H361" s="152">
        <v>4.62</v>
      </c>
    </row>
    <row r="362" spans="1:8" ht="15.95" customHeight="1" x14ac:dyDescent="0.25">
      <c r="A362" s="11" t="s">
        <v>1550</v>
      </c>
      <c r="B362" s="11" t="s">
        <v>1066</v>
      </c>
      <c r="C362" s="11" t="s">
        <v>3939</v>
      </c>
      <c r="D362" s="11" t="s">
        <v>1551</v>
      </c>
      <c r="E362" s="11"/>
      <c r="F362" s="150">
        <v>1.3315999999999999</v>
      </c>
      <c r="G362" s="151">
        <f t="shared" si="5"/>
        <v>10422.433199999999</v>
      </c>
      <c r="H362" s="152">
        <v>5.95</v>
      </c>
    </row>
    <row r="363" spans="1:8" ht="15.95" customHeight="1" x14ac:dyDescent="0.25">
      <c r="A363" s="11" t="s">
        <v>1556</v>
      </c>
      <c r="B363" s="11" t="s">
        <v>1055</v>
      </c>
      <c r="C363" s="11" t="s">
        <v>3940</v>
      </c>
      <c r="D363" s="11" t="s">
        <v>3941</v>
      </c>
      <c r="E363" s="11"/>
      <c r="F363" s="150">
        <v>0.73580000000000001</v>
      </c>
      <c r="G363" s="151">
        <f t="shared" si="5"/>
        <v>5759.1066000000001</v>
      </c>
      <c r="H363" s="152">
        <v>1.96</v>
      </c>
    </row>
    <row r="364" spans="1:8" ht="15.95" customHeight="1" x14ac:dyDescent="0.25">
      <c r="A364" s="11" t="s">
        <v>1556</v>
      </c>
      <c r="B364" s="11" t="s">
        <v>1060</v>
      </c>
      <c r="C364" s="11" t="s">
        <v>3942</v>
      </c>
      <c r="D364" s="11" t="s">
        <v>3941</v>
      </c>
      <c r="E364" s="11"/>
      <c r="F364" s="150">
        <v>0.85519999999999996</v>
      </c>
      <c r="G364" s="151">
        <f t="shared" si="5"/>
        <v>6693.6503999999995</v>
      </c>
      <c r="H364" s="152">
        <v>2.7</v>
      </c>
    </row>
    <row r="365" spans="1:8" ht="15.95" customHeight="1" x14ac:dyDescent="0.25">
      <c r="A365" s="11" t="s">
        <v>1556</v>
      </c>
      <c r="B365" s="11" t="s">
        <v>1063</v>
      </c>
      <c r="C365" s="11" t="s">
        <v>3943</v>
      </c>
      <c r="D365" s="11" t="s">
        <v>3941</v>
      </c>
      <c r="E365" s="11"/>
      <c r="F365" s="150">
        <v>1.1222000000000001</v>
      </c>
      <c r="G365" s="151">
        <f t="shared" si="5"/>
        <v>8783.4594000000016</v>
      </c>
      <c r="H365" s="152">
        <v>4.32</v>
      </c>
    </row>
    <row r="366" spans="1:8" ht="15.95" customHeight="1" x14ac:dyDescent="0.25">
      <c r="A366" s="11" t="s">
        <v>1556</v>
      </c>
      <c r="B366" s="11" t="s">
        <v>1066</v>
      </c>
      <c r="C366" s="11" t="s">
        <v>3944</v>
      </c>
      <c r="D366" s="11" t="s">
        <v>3941</v>
      </c>
      <c r="E366" s="11"/>
      <c r="F366" s="150">
        <v>1.6628000000000001</v>
      </c>
      <c r="G366" s="151">
        <f t="shared" si="5"/>
        <v>13014.7356</v>
      </c>
      <c r="H366" s="152">
        <v>6.91</v>
      </c>
    </row>
    <row r="367" spans="1:8" ht="15.95" customHeight="1" x14ac:dyDescent="0.25">
      <c r="A367" s="11" t="s">
        <v>1562</v>
      </c>
      <c r="B367" s="11" t="s">
        <v>1055</v>
      </c>
      <c r="C367" s="11" t="s">
        <v>3945</v>
      </c>
      <c r="D367" s="11" t="s">
        <v>3946</v>
      </c>
      <c r="E367" s="11"/>
      <c r="F367" s="150">
        <v>0.79569999999999996</v>
      </c>
      <c r="G367" s="151">
        <f t="shared" si="5"/>
        <v>6227.9438999999993</v>
      </c>
      <c r="H367" s="152">
        <v>2.31</v>
      </c>
    </row>
    <row r="368" spans="1:8" ht="15.95" customHeight="1" x14ac:dyDescent="0.25">
      <c r="A368" s="11" t="s">
        <v>1562</v>
      </c>
      <c r="B368" s="11" t="s">
        <v>1060</v>
      </c>
      <c r="C368" s="11" t="s">
        <v>3947</v>
      </c>
      <c r="D368" s="11" t="s">
        <v>3946</v>
      </c>
      <c r="E368" s="11"/>
      <c r="F368" s="150">
        <v>0.97899999999999998</v>
      </c>
      <c r="G368" s="151">
        <f t="shared" si="5"/>
        <v>7662.6329999999998</v>
      </c>
      <c r="H368" s="152">
        <v>3.96</v>
      </c>
    </row>
    <row r="369" spans="1:8" ht="15.95" customHeight="1" x14ac:dyDescent="0.25">
      <c r="A369" s="11" t="s">
        <v>1562</v>
      </c>
      <c r="B369" s="11" t="s">
        <v>1063</v>
      </c>
      <c r="C369" s="11" t="s">
        <v>3948</v>
      </c>
      <c r="D369" s="11" t="s">
        <v>3946</v>
      </c>
      <c r="E369" s="11"/>
      <c r="F369" s="150">
        <v>1.4309000000000001</v>
      </c>
      <c r="G369" s="151">
        <f t="shared" si="5"/>
        <v>11199.6543</v>
      </c>
      <c r="H369" s="152">
        <v>6.9</v>
      </c>
    </row>
    <row r="370" spans="1:8" ht="15.95" customHeight="1" x14ac:dyDescent="0.25">
      <c r="A370" s="11" t="s">
        <v>1562</v>
      </c>
      <c r="B370" s="11" t="s">
        <v>1066</v>
      </c>
      <c r="C370" s="11" t="s">
        <v>3949</v>
      </c>
      <c r="D370" s="11" t="s">
        <v>3946</v>
      </c>
      <c r="E370" s="11"/>
      <c r="F370" s="150">
        <v>2.3435999999999999</v>
      </c>
      <c r="G370" s="151">
        <f t="shared" si="5"/>
        <v>18343.357199999999</v>
      </c>
      <c r="H370" s="152">
        <v>10.130000000000001</v>
      </c>
    </row>
    <row r="371" spans="1:8" ht="15.95" customHeight="1" x14ac:dyDescent="0.25">
      <c r="A371" s="11" t="s">
        <v>1568</v>
      </c>
      <c r="B371" s="11" t="s">
        <v>1055</v>
      </c>
      <c r="C371" s="11" t="s">
        <v>3950</v>
      </c>
      <c r="D371" s="11" t="s">
        <v>1569</v>
      </c>
      <c r="E371" s="11"/>
      <c r="F371" s="150">
        <v>0.67579999999999996</v>
      </c>
      <c r="G371" s="151">
        <f t="shared" si="5"/>
        <v>5289.4865999999993</v>
      </c>
      <c r="H371" s="152">
        <v>4.46</v>
      </c>
    </row>
    <row r="372" spans="1:8" ht="15.95" customHeight="1" x14ac:dyDescent="0.25">
      <c r="A372" s="11" t="s">
        <v>1568</v>
      </c>
      <c r="B372" s="11" t="s">
        <v>1060</v>
      </c>
      <c r="C372" s="11" t="s">
        <v>3951</v>
      </c>
      <c r="D372" s="11" t="s">
        <v>1569</v>
      </c>
      <c r="E372" s="11"/>
      <c r="F372" s="150">
        <v>0.81659999999999999</v>
      </c>
      <c r="G372" s="151">
        <f t="shared" si="5"/>
        <v>6391.5281999999997</v>
      </c>
      <c r="H372" s="152">
        <v>5.63</v>
      </c>
    </row>
    <row r="373" spans="1:8" ht="15.95" customHeight="1" x14ac:dyDescent="0.25">
      <c r="A373" s="11" t="s">
        <v>1568</v>
      </c>
      <c r="B373" s="11" t="s">
        <v>1063</v>
      </c>
      <c r="C373" s="11" t="s">
        <v>3952</v>
      </c>
      <c r="D373" s="11" t="s">
        <v>1569</v>
      </c>
      <c r="E373" s="11"/>
      <c r="F373" s="150">
        <v>1.2446999999999999</v>
      </c>
      <c r="G373" s="151">
        <f t="shared" si="5"/>
        <v>9742.2668999999987</v>
      </c>
      <c r="H373" s="152">
        <v>8.2100000000000009</v>
      </c>
    </row>
    <row r="374" spans="1:8" ht="15.95" customHeight="1" x14ac:dyDescent="0.25">
      <c r="A374" s="11" t="s">
        <v>1568</v>
      </c>
      <c r="B374" s="11" t="s">
        <v>1066</v>
      </c>
      <c r="C374" s="11" t="s">
        <v>3953</v>
      </c>
      <c r="D374" s="11" t="s">
        <v>1569</v>
      </c>
      <c r="E374" s="11"/>
      <c r="F374" s="150">
        <v>1.9746999999999999</v>
      </c>
      <c r="G374" s="151">
        <f t="shared" si="5"/>
        <v>15455.9769</v>
      </c>
      <c r="H374" s="152">
        <v>11.24</v>
      </c>
    </row>
    <row r="375" spans="1:8" ht="15.95" customHeight="1" x14ac:dyDescent="0.25">
      <c r="A375" s="11" t="s">
        <v>1574</v>
      </c>
      <c r="B375" s="11" t="s">
        <v>1055</v>
      </c>
      <c r="C375" s="11" t="s">
        <v>3954</v>
      </c>
      <c r="D375" s="11" t="s">
        <v>1575</v>
      </c>
      <c r="E375" s="11"/>
      <c r="F375" s="150">
        <v>0.3992</v>
      </c>
      <c r="G375" s="151">
        <f t="shared" si="5"/>
        <v>3124.5383999999999</v>
      </c>
      <c r="H375" s="152">
        <v>2.8</v>
      </c>
    </row>
    <row r="376" spans="1:8" ht="15.95" customHeight="1" x14ac:dyDescent="0.25">
      <c r="A376" s="11" t="s">
        <v>1574</v>
      </c>
      <c r="B376" s="11" t="s">
        <v>1060</v>
      </c>
      <c r="C376" s="11" t="s">
        <v>3955</v>
      </c>
      <c r="D376" s="11" t="s">
        <v>1575</v>
      </c>
      <c r="E376" s="11"/>
      <c r="F376" s="150">
        <v>0.52759999999999996</v>
      </c>
      <c r="G376" s="151">
        <f t="shared" si="5"/>
        <v>4129.5252</v>
      </c>
      <c r="H376" s="152">
        <v>3.79</v>
      </c>
    </row>
    <row r="377" spans="1:8" ht="15.95" customHeight="1" x14ac:dyDescent="0.25">
      <c r="A377" s="11" t="s">
        <v>1574</v>
      </c>
      <c r="B377" s="11" t="s">
        <v>1063</v>
      </c>
      <c r="C377" s="11" t="s">
        <v>3956</v>
      </c>
      <c r="D377" s="11" t="s">
        <v>1575</v>
      </c>
      <c r="E377" s="11"/>
      <c r="F377" s="150">
        <v>0.76319999999999999</v>
      </c>
      <c r="G377" s="151">
        <f t="shared" si="5"/>
        <v>5973.5663999999997</v>
      </c>
      <c r="H377" s="152">
        <v>5.18</v>
      </c>
    </row>
    <row r="378" spans="1:8" ht="15.95" customHeight="1" x14ac:dyDescent="0.25">
      <c r="A378" s="11" t="s">
        <v>1574</v>
      </c>
      <c r="B378" s="11" t="s">
        <v>1066</v>
      </c>
      <c r="C378" s="11" t="s">
        <v>3957</v>
      </c>
      <c r="D378" s="11" t="s">
        <v>1575</v>
      </c>
      <c r="E378" s="11"/>
      <c r="F378" s="150">
        <v>1.2484</v>
      </c>
      <c r="G378" s="151">
        <f t="shared" si="5"/>
        <v>9771.2268000000004</v>
      </c>
      <c r="H378" s="152">
        <v>7.38</v>
      </c>
    </row>
    <row r="379" spans="1:8" ht="15.95" customHeight="1" x14ac:dyDescent="0.25">
      <c r="A379" s="11" t="s">
        <v>1580</v>
      </c>
      <c r="B379" s="11" t="s">
        <v>1055</v>
      </c>
      <c r="C379" s="11" t="s">
        <v>3958</v>
      </c>
      <c r="D379" s="11" t="s">
        <v>3959</v>
      </c>
      <c r="E379" s="11"/>
      <c r="F379" s="150">
        <v>0.35170000000000001</v>
      </c>
      <c r="G379" s="151">
        <f t="shared" si="5"/>
        <v>2752.7559000000001</v>
      </c>
      <c r="H379" s="152">
        <v>1.74</v>
      </c>
    </row>
    <row r="380" spans="1:8" ht="15.95" customHeight="1" x14ac:dyDescent="0.25">
      <c r="A380" s="11" t="s">
        <v>1580</v>
      </c>
      <c r="B380" s="11" t="s">
        <v>1060</v>
      </c>
      <c r="C380" s="11" t="s">
        <v>3960</v>
      </c>
      <c r="D380" s="11" t="s">
        <v>3959</v>
      </c>
      <c r="E380" s="11"/>
      <c r="F380" s="150">
        <v>0.44640000000000002</v>
      </c>
      <c r="G380" s="151">
        <f t="shared" si="5"/>
        <v>3493.9728</v>
      </c>
      <c r="H380" s="152">
        <v>2.41</v>
      </c>
    </row>
    <row r="381" spans="1:8" ht="15.95" customHeight="1" x14ac:dyDescent="0.25">
      <c r="A381" s="11" t="s">
        <v>1580</v>
      </c>
      <c r="B381" s="11" t="s">
        <v>1063</v>
      </c>
      <c r="C381" s="11" t="s">
        <v>3961</v>
      </c>
      <c r="D381" s="11" t="s">
        <v>3959</v>
      </c>
      <c r="E381" s="11"/>
      <c r="F381" s="150">
        <v>0.67959999999999998</v>
      </c>
      <c r="G381" s="151">
        <f t="shared" si="5"/>
        <v>5319.2291999999998</v>
      </c>
      <c r="H381" s="152">
        <v>2.7</v>
      </c>
    </row>
    <row r="382" spans="1:8" ht="15.95" customHeight="1" x14ac:dyDescent="0.25">
      <c r="A382" s="11" t="s">
        <v>1580</v>
      </c>
      <c r="B382" s="11" t="s">
        <v>1066</v>
      </c>
      <c r="C382" s="11" t="s">
        <v>3962</v>
      </c>
      <c r="D382" s="11" t="s">
        <v>3959</v>
      </c>
      <c r="E382" s="11"/>
      <c r="F382" s="150">
        <v>1.3358000000000001</v>
      </c>
      <c r="G382" s="151">
        <f t="shared" si="5"/>
        <v>10455.3066</v>
      </c>
      <c r="H382" s="152">
        <v>4.16</v>
      </c>
    </row>
    <row r="383" spans="1:8" ht="15.95" customHeight="1" x14ac:dyDescent="0.25">
      <c r="A383" s="11" t="s">
        <v>1586</v>
      </c>
      <c r="B383" s="11" t="s">
        <v>1055</v>
      </c>
      <c r="C383" s="11" t="s">
        <v>3963</v>
      </c>
      <c r="D383" s="11" t="s">
        <v>1587</v>
      </c>
      <c r="E383" s="11"/>
      <c r="F383" s="150">
        <v>0.42849999999999999</v>
      </c>
      <c r="G383" s="151">
        <f t="shared" si="5"/>
        <v>3353.8694999999998</v>
      </c>
      <c r="H383" s="152">
        <v>2.83</v>
      </c>
    </row>
    <row r="384" spans="1:8" ht="15.95" customHeight="1" x14ac:dyDescent="0.25">
      <c r="A384" s="11" t="s">
        <v>1586</v>
      </c>
      <c r="B384" s="11" t="s">
        <v>1060</v>
      </c>
      <c r="C384" s="11" t="s">
        <v>3964</v>
      </c>
      <c r="D384" s="11" t="s">
        <v>1587</v>
      </c>
      <c r="E384" s="11"/>
      <c r="F384" s="150">
        <v>0.55940000000000001</v>
      </c>
      <c r="G384" s="151">
        <f t="shared" si="5"/>
        <v>4378.4238000000005</v>
      </c>
      <c r="H384" s="152">
        <v>3.72</v>
      </c>
    </row>
    <row r="385" spans="1:8" ht="15.95" customHeight="1" x14ac:dyDescent="0.25">
      <c r="A385" s="11" t="s">
        <v>1586</v>
      </c>
      <c r="B385" s="11" t="s">
        <v>1063</v>
      </c>
      <c r="C385" s="11" t="s">
        <v>3965</v>
      </c>
      <c r="D385" s="11" t="s">
        <v>1587</v>
      </c>
      <c r="E385" s="11"/>
      <c r="F385" s="150">
        <v>0.77649999999999997</v>
      </c>
      <c r="G385" s="151">
        <f t="shared" si="5"/>
        <v>6077.6655000000001</v>
      </c>
      <c r="H385" s="152">
        <v>4.76</v>
      </c>
    </row>
    <row r="386" spans="1:8" ht="15.95" customHeight="1" x14ac:dyDescent="0.25">
      <c r="A386" s="11" t="s">
        <v>1586</v>
      </c>
      <c r="B386" s="11" t="s">
        <v>1066</v>
      </c>
      <c r="C386" s="11" t="s">
        <v>3966</v>
      </c>
      <c r="D386" s="11" t="s">
        <v>1587</v>
      </c>
      <c r="E386" s="11"/>
      <c r="F386" s="150">
        <v>1.5214000000000001</v>
      </c>
      <c r="G386" s="151">
        <f t="shared" si="5"/>
        <v>11907.997800000001</v>
      </c>
      <c r="H386" s="152">
        <v>7.94</v>
      </c>
    </row>
    <row r="387" spans="1:8" ht="15.95" customHeight="1" x14ac:dyDescent="0.25">
      <c r="A387" s="11" t="s">
        <v>1592</v>
      </c>
      <c r="B387" s="11" t="s">
        <v>1055</v>
      </c>
      <c r="C387" s="11" t="s">
        <v>3967</v>
      </c>
      <c r="D387" s="11" t="s">
        <v>1593</v>
      </c>
      <c r="E387" s="11"/>
      <c r="F387" s="150">
        <v>0.41039999999999999</v>
      </c>
      <c r="G387" s="151">
        <f t="shared" si="5"/>
        <v>3212.2008000000001</v>
      </c>
      <c r="H387" s="152">
        <v>1.74</v>
      </c>
    </row>
    <row r="388" spans="1:8" ht="15.95" customHeight="1" x14ac:dyDescent="0.25">
      <c r="A388" s="11" t="s">
        <v>1592</v>
      </c>
      <c r="B388" s="11" t="s">
        <v>1060</v>
      </c>
      <c r="C388" s="11" t="s">
        <v>3968</v>
      </c>
      <c r="D388" s="11" t="s">
        <v>1593</v>
      </c>
      <c r="E388" s="11"/>
      <c r="F388" s="150">
        <v>0.47289999999999999</v>
      </c>
      <c r="G388" s="151">
        <f t="shared" si="5"/>
        <v>3701.3883000000001</v>
      </c>
      <c r="H388" s="152">
        <v>2.2400000000000002</v>
      </c>
    </row>
    <row r="389" spans="1:8" ht="15.95" customHeight="1" x14ac:dyDescent="0.25">
      <c r="A389" s="11" t="s">
        <v>1592</v>
      </c>
      <c r="B389" s="11" t="s">
        <v>1063</v>
      </c>
      <c r="C389" s="11" t="s">
        <v>3969</v>
      </c>
      <c r="D389" s="11" t="s">
        <v>1593</v>
      </c>
      <c r="E389" s="11"/>
      <c r="F389" s="150">
        <v>0.61850000000000005</v>
      </c>
      <c r="G389" s="151">
        <f t="shared" si="5"/>
        <v>4840.9995000000008</v>
      </c>
      <c r="H389" s="152">
        <v>3.25</v>
      </c>
    </row>
    <row r="390" spans="1:8" ht="15.95" customHeight="1" x14ac:dyDescent="0.25">
      <c r="A390" s="11" t="s">
        <v>1592</v>
      </c>
      <c r="B390" s="11" t="s">
        <v>1066</v>
      </c>
      <c r="C390" s="11" t="s">
        <v>3970</v>
      </c>
      <c r="D390" s="11" t="s">
        <v>1593</v>
      </c>
      <c r="E390" s="11"/>
      <c r="F390" s="150">
        <v>1.1243000000000001</v>
      </c>
      <c r="G390" s="151">
        <f t="shared" si="5"/>
        <v>8799.8960999999999</v>
      </c>
      <c r="H390" s="152">
        <v>5.36</v>
      </c>
    </row>
    <row r="391" spans="1:8" ht="15.95" customHeight="1" x14ac:dyDescent="0.25">
      <c r="A391" s="11" t="s">
        <v>1598</v>
      </c>
      <c r="B391" s="11" t="s">
        <v>1055</v>
      </c>
      <c r="C391" s="11" t="s">
        <v>3971</v>
      </c>
      <c r="D391" s="11" t="s">
        <v>1599</v>
      </c>
      <c r="E391" s="11"/>
      <c r="F391" s="150">
        <v>0.40749999999999997</v>
      </c>
      <c r="G391" s="151">
        <f t="shared" ref="G391:G454" si="6">F391*$G$5</f>
        <v>3189.5024999999996</v>
      </c>
      <c r="H391" s="152">
        <v>2.0499999999999998</v>
      </c>
    </row>
    <row r="392" spans="1:8" ht="15.95" customHeight="1" x14ac:dyDescent="0.25">
      <c r="A392" s="11" t="s">
        <v>1598</v>
      </c>
      <c r="B392" s="11" t="s">
        <v>1060</v>
      </c>
      <c r="C392" s="11" t="s">
        <v>3972</v>
      </c>
      <c r="D392" s="11" t="s">
        <v>1599</v>
      </c>
      <c r="E392" s="11"/>
      <c r="F392" s="150">
        <v>0.47160000000000002</v>
      </c>
      <c r="G392" s="151">
        <f t="shared" si="6"/>
        <v>3691.2132000000001</v>
      </c>
      <c r="H392" s="152">
        <v>2.7</v>
      </c>
    </row>
    <row r="393" spans="1:8" ht="15.95" customHeight="1" x14ac:dyDescent="0.25">
      <c r="A393" s="11" t="s">
        <v>1598</v>
      </c>
      <c r="B393" s="11" t="s">
        <v>1063</v>
      </c>
      <c r="C393" s="11" t="s">
        <v>3973</v>
      </c>
      <c r="D393" s="11" t="s">
        <v>1599</v>
      </c>
      <c r="E393" s="11"/>
      <c r="F393" s="150">
        <v>0.62580000000000002</v>
      </c>
      <c r="G393" s="151">
        <f t="shared" si="6"/>
        <v>4898.1365999999998</v>
      </c>
      <c r="H393" s="152">
        <v>4.01</v>
      </c>
    </row>
    <row r="394" spans="1:8" ht="15.95" customHeight="1" x14ac:dyDescent="0.25">
      <c r="A394" s="11" t="s">
        <v>1598</v>
      </c>
      <c r="B394" s="11" t="s">
        <v>1066</v>
      </c>
      <c r="C394" s="11" t="s">
        <v>3974</v>
      </c>
      <c r="D394" s="11" t="s">
        <v>1599</v>
      </c>
      <c r="E394" s="11"/>
      <c r="F394" s="150">
        <v>1.1220000000000001</v>
      </c>
      <c r="G394" s="151">
        <f t="shared" si="6"/>
        <v>8781.8940000000002</v>
      </c>
      <c r="H394" s="152">
        <v>6.67</v>
      </c>
    </row>
    <row r="395" spans="1:8" ht="15.95" customHeight="1" x14ac:dyDescent="0.25">
      <c r="A395" s="11" t="s">
        <v>1604</v>
      </c>
      <c r="B395" s="11" t="s">
        <v>1055</v>
      </c>
      <c r="C395" s="11" t="s">
        <v>3975</v>
      </c>
      <c r="D395" s="11" t="s">
        <v>1605</v>
      </c>
      <c r="E395" s="11"/>
      <c r="F395" s="150">
        <v>0.45669999999999999</v>
      </c>
      <c r="G395" s="151">
        <f t="shared" si="6"/>
        <v>3574.5909000000001</v>
      </c>
      <c r="H395" s="152">
        <v>2.19</v>
      </c>
    </row>
    <row r="396" spans="1:8" ht="15.95" customHeight="1" x14ac:dyDescent="0.25">
      <c r="A396" s="11" t="s">
        <v>1604</v>
      </c>
      <c r="B396" s="11" t="s">
        <v>1060</v>
      </c>
      <c r="C396" s="11" t="s">
        <v>3976</v>
      </c>
      <c r="D396" s="11" t="s">
        <v>1605</v>
      </c>
      <c r="E396" s="11"/>
      <c r="F396" s="150">
        <v>0.55859999999999999</v>
      </c>
      <c r="G396" s="151">
        <f t="shared" si="6"/>
        <v>4372.1621999999998</v>
      </c>
      <c r="H396" s="152">
        <v>3.16</v>
      </c>
    </row>
    <row r="397" spans="1:8" ht="15.95" customHeight="1" x14ac:dyDescent="0.25">
      <c r="A397" s="11" t="s">
        <v>1604</v>
      </c>
      <c r="B397" s="11" t="s">
        <v>1063</v>
      </c>
      <c r="C397" s="11" t="s">
        <v>3977</v>
      </c>
      <c r="D397" s="11" t="s">
        <v>1605</v>
      </c>
      <c r="E397" s="11"/>
      <c r="F397" s="150">
        <v>0.83830000000000005</v>
      </c>
      <c r="G397" s="151">
        <f t="shared" si="6"/>
        <v>6561.3741</v>
      </c>
      <c r="H397" s="152">
        <v>4.84</v>
      </c>
    </row>
    <row r="398" spans="1:8" ht="15.95" customHeight="1" x14ac:dyDescent="0.25">
      <c r="A398" s="11" t="s">
        <v>1604</v>
      </c>
      <c r="B398" s="11" t="s">
        <v>1066</v>
      </c>
      <c r="C398" s="11" t="s">
        <v>3978</v>
      </c>
      <c r="D398" s="11" t="s">
        <v>1605</v>
      </c>
      <c r="E398" s="11"/>
      <c r="F398" s="150">
        <v>1.7451000000000001</v>
      </c>
      <c r="G398" s="151">
        <f t="shared" si="6"/>
        <v>13658.897700000001</v>
      </c>
      <c r="H398" s="152">
        <v>8</v>
      </c>
    </row>
    <row r="399" spans="1:8" ht="15.95" customHeight="1" x14ac:dyDescent="0.25">
      <c r="A399" s="11" t="s">
        <v>1610</v>
      </c>
      <c r="B399" s="11" t="s">
        <v>1055</v>
      </c>
      <c r="C399" s="11" t="s">
        <v>3979</v>
      </c>
      <c r="D399" s="11" t="s">
        <v>1611</v>
      </c>
      <c r="E399" s="11"/>
      <c r="F399" s="150">
        <v>0.3599</v>
      </c>
      <c r="G399" s="151">
        <f t="shared" si="6"/>
        <v>2816.9373000000001</v>
      </c>
      <c r="H399" s="152">
        <v>2.15</v>
      </c>
    </row>
    <row r="400" spans="1:8" ht="15.95" customHeight="1" x14ac:dyDescent="0.25">
      <c r="A400" s="11" t="s">
        <v>1610</v>
      </c>
      <c r="B400" s="11" t="s">
        <v>1060</v>
      </c>
      <c r="C400" s="11" t="s">
        <v>3980</v>
      </c>
      <c r="D400" s="11" t="s">
        <v>1611</v>
      </c>
      <c r="E400" s="11"/>
      <c r="F400" s="150">
        <v>0.47139999999999999</v>
      </c>
      <c r="G400" s="151">
        <f t="shared" si="6"/>
        <v>3689.6477999999997</v>
      </c>
      <c r="H400" s="152">
        <v>2.91</v>
      </c>
    </row>
    <row r="401" spans="1:8" ht="15.95" customHeight="1" x14ac:dyDescent="0.25">
      <c r="A401" s="11" t="s">
        <v>1610</v>
      </c>
      <c r="B401" s="11" t="s">
        <v>1063</v>
      </c>
      <c r="C401" s="11" t="s">
        <v>3981</v>
      </c>
      <c r="D401" s="11" t="s">
        <v>1611</v>
      </c>
      <c r="E401" s="11"/>
      <c r="F401" s="150">
        <v>0.69550000000000001</v>
      </c>
      <c r="G401" s="151">
        <f t="shared" si="6"/>
        <v>5443.6785</v>
      </c>
      <c r="H401" s="152">
        <v>4.47</v>
      </c>
    </row>
    <row r="402" spans="1:8" ht="15.95" customHeight="1" x14ac:dyDescent="0.25">
      <c r="A402" s="11" t="s">
        <v>1610</v>
      </c>
      <c r="B402" s="11" t="s">
        <v>1066</v>
      </c>
      <c r="C402" s="11" t="s">
        <v>3982</v>
      </c>
      <c r="D402" s="11" t="s">
        <v>1611</v>
      </c>
      <c r="E402" s="11"/>
      <c r="F402" s="150">
        <v>1.2463</v>
      </c>
      <c r="G402" s="151">
        <f t="shared" si="6"/>
        <v>9754.7901000000002</v>
      </c>
      <c r="H402" s="152">
        <v>6.95</v>
      </c>
    </row>
    <row r="403" spans="1:8" ht="15.95" customHeight="1" x14ac:dyDescent="0.25">
      <c r="A403" s="11" t="s">
        <v>1616</v>
      </c>
      <c r="B403" s="11" t="s">
        <v>1055</v>
      </c>
      <c r="C403" s="11" t="s">
        <v>3983</v>
      </c>
      <c r="D403" s="11" t="s">
        <v>1617</v>
      </c>
      <c r="E403" s="11"/>
      <c r="F403" s="150">
        <v>0.44779999999999998</v>
      </c>
      <c r="G403" s="151">
        <f t="shared" si="6"/>
        <v>3504.9305999999997</v>
      </c>
      <c r="H403" s="152">
        <v>1.66</v>
      </c>
    </row>
    <row r="404" spans="1:8" ht="15.95" customHeight="1" x14ac:dyDescent="0.25">
      <c r="A404" s="11" t="s">
        <v>1616</v>
      </c>
      <c r="B404" s="11" t="s">
        <v>1060</v>
      </c>
      <c r="C404" s="11" t="s">
        <v>3984</v>
      </c>
      <c r="D404" s="11" t="s">
        <v>1617</v>
      </c>
      <c r="E404" s="11"/>
      <c r="F404" s="150">
        <v>0.48809999999999998</v>
      </c>
      <c r="G404" s="151">
        <f t="shared" si="6"/>
        <v>3820.3586999999998</v>
      </c>
      <c r="H404" s="152">
        <v>2.13</v>
      </c>
    </row>
    <row r="405" spans="1:8" ht="15.95" customHeight="1" x14ac:dyDescent="0.25">
      <c r="A405" s="11" t="s">
        <v>1616</v>
      </c>
      <c r="B405" s="11" t="s">
        <v>1063</v>
      </c>
      <c r="C405" s="11" t="s">
        <v>3985</v>
      </c>
      <c r="D405" s="11" t="s">
        <v>1617</v>
      </c>
      <c r="E405" s="11"/>
      <c r="F405" s="150">
        <v>0.59309999999999996</v>
      </c>
      <c r="G405" s="151">
        <f t="shared" si="6"/>
        <v>4642.1936999999998</v>
      </c>
      <c r="H405" s="152">
        <v>2.87</v>
      </c>
    </row>
    <row r="406" spans="1:8" ht="15.95" customHeight="1" x14ac:dyDescent="0.25">
      <c r="A406" s="11" t="s">
        <v>1616</v>
      </c>
      <c r="B406" s="11" t="s">
        <v>1066</v>
      </c>
      <c r="C406" s="11" t="s">
        <v>3986</v>
      </c>
      <c r="D406" s="11" t="s">
        <v>1617</v>
      </c>
      <c r="E406" s="11"/>
      <c r="F406" s="150">
        <v>0.89900000000000002</v>
      </c>
      <c r="G406" s="151">
        <f t="shared" si="6"/>
        <v>7036.473</v>
      </c>
      <c r="H406" s="152">
        <v>4.49</v>
      </c>
    </row>
    <row r="407" spans="1:8" ht="15.95" customHeight="1" x14ac:dyDescent="0.25">
      <c r="A407" s="11" t="s">
        <v>1622</v>
      </c>
      <c r="B407" s="11" t="s">
        <v>1055</v>
      </c>
      <c r="C407" s="11" t="s">
        <v>3987</v>
      </c>
      <c r="D407" s="11" t="s">
        <v>1623</v>
      </c>
      <c r="E407" s="11"/>
      <c r="F407" s="150">
        <v>0.48670000000000002</v>
      </c>
      <c r="G407" s="151">
        <f t="shared" si="6"/>
        <v>3809.4009000000001</v>
      </c>
      <c r="H407" s="152">
        <v>2.21</v>
      </c>
    </row>
    <row r="408" spans="1:8" ht="15.95" customHeight="1" x14ac:dyDescent="0.25">
      <c r="A408" s="11" t="s">
        <v>1622</v>
      </c>
      <c r="B408" s="11" t="s">
        <v>1060</v>
      </c>
      <c r="C408" s="11" t="s">
        <v>3988</v>
      </c>
      <c r="D408" s="11" t="s">
        <v>1623</v>
      </c>
      <c r="E408" s="11"/>
      <c r="F408" s="150">
        <v>0.53639999999999999</v>
      </c>
      <c r="G408" s="151">
        <f t="shared" si="6"/>
        <v>4198.4027999999998</v>
      </c>
      <c r="H408" s="152">
        <v>2.75</v>
      </c>
    </row>
    <row r="409" spans="1:8" ht="15.95" customHeight="1" x14ac:dyDescent="0.25">
      <c r="A409" s="11" t="s">
        <v>1622</v>
      </c>
      <c r="B409" s="11" t="s">
        <v>1063</v>
      </c>
      <c r="C409" s="11" t="s">
        <v>3989</v>
      </c>
      <c r="D409" s="11" t="s">
        <v>1623</v>
      </c>
      <c r="E409" s="11"/>
      <c r="F409" s="150">
        <v>0.66269999999999996</v>
      </c>
      <c r="G409" s="151">
        <f t="shared" si="6"/>
        <v>5186.9528999999993</v>
      </c>
      <c r="H409" s="152">
        <v>3.8</v>
      </c>
    </row>
    <row r="410" spans="1:8" ht="15.95" customHeight="1" x14ac:dyDescent="0.25">
      <c r="A410" s="11" t="s">
        <v>1622</v>
      </c>
      <c r="B410" s="11" t="s">
        <v>1066</v>
      </c>
      <c r="C410" s="11" t="s">
        <v>3990</v>
      </c>
      <c r="D410" s="11" t="s">
        <v>1623</v>
      </c>
      <c r="E410" s="11"/>
      <c r="F410" s="150">
        <v>1.1471</v>
      </c>
      <c r="G410" s="151">
        <f t="shared" si="6"/>
        <v>8978.3516999999993</v>
      </c>
      <c r="H410" s="152">
        <v>6.29</v>
      </c>
    </row>
    <row r="411" spans="1:8" ht="15.95" customHeight="1" x14ac:dyDescent="0.25">
      <c r="A411" s="11" t="s">
        <v>1628</v>
      </c>
      <c r="B411" s="11" t="s">
        <v>1055</v>
      </c>
      <c r="C411" s="11" t="s">
        <v>3991</v>
      </c>
      <c r="D411" s="11" t="s">
        <v>1629</v>
      </c>
      <c r="E411" s="11"/>
      <c r="F411" s="150">
        <v>0.46300000000000002</v>
      </c>
      <c r="G411" s="151">
        <f t="shared" si="6"/>
        <v>3623.9010000000003</v>
      </c>
      <c r="H411" s="152">
        <v>2.4500000000000002</v>
      </c>
    </row>
    <row r="412" spans="1:8" ht="15.95" customHeight="1" x14ac:dyDescent="0.25">
      <c r="A412" s="11" t="s">
        <v>1628</v>
      </c>
      <c r="B412" s="11" t="s">
        <v>1060</v>
      </c>
      <c r="C412" s="11" t="s">
        <v>3992</v>
      </c>
      <c r="D412" s="11" t="s">
        <v>1629</v>
      </c>
      <c r="E412" s="11"/>
      <c r="F412" s="150">
        <v>0.5232</v>
      </c>
      <c r="G412" s="151">
        <f t="shared" si="6"/>
        <v>4095.0864000000001</v>
      </c>
      <c r="H412" s="152">
        <v>3.21</v>
      </c>
    </row>
    <row r="413" spans="1:8" ht="15.95" customHeight="1" x14ac:dyDescent="0.25">
      <c r="A413" s="11" t="s">
        <v>1628</v>
      </c>
      <c r="B413" s="11" t="s">
        <v>1063</v>
      </c>
      <c r="C413" s="11" t="s">
        <v>3993</v>
      </c>
      <c r="D413" s="11" t="s">
        <v>1629</v>
      </c>
      <c r="E413" s="11"/>
      <c r="F413" s="150">
        <v>0.87770000000000004</v>
      </c>
      <c r="G413" s="151">
        <f t="shared" si="6"/>
        <v>6869.7579000000005</v>
      </c>
      <c r="H413" s="152">
        <v>4.97</v>
      </c>
    </row>
    <row r="414" spans="1:8" ht="15.95" customHeight="1" x14ac:dyDescent="0.25">
      <c r="A414" s="11" t="s">
        <v>1628</v>
      </c>
      <c r="B414" s="11" t="s">
        <v>1066</v>
      </c>
      <c r="C414" s="11" t="s">
        <v>3994</v>
      </c>
      <c r="D414" s="11" t="s">
        <v>1629</v>
      </c>
      <c r="E414" s="11"/>
      <c r="F414" s="150">
        <v>2.1372</v>
      </c>
      <c r="G414" s="151">
        <f t="shared" si="6"/>
        <v>16727.864399999999</v>
      </c>
      <c r="H414" s="152">
        <v>9.16</v>
      </c>
    </row>
    <row r="415" spans="1:8" ht="15.95" customHeight="1" x14ac:dyDescent="0.25">
      <c r="A415" s="11" t="s">
        <v>1634</v>
      </c>
      <c r="B415" s="11" t="s">
        <v>1055</v>
      </c>
      <c r="C415" s="11" t="s">
        <v>3995</v>
      </c>
      <c r="D415" s="11" t="s">
        <v>1635</v>
      </c>
      <c r="E415" s="11"/>
      <c r="F415" s="150">
        <v>0.61070000000000002</v>
      </c>
      <c r="G415" s="151">
        <f t="shared" si="6"/>
        <v>4779.9489000000003</v>
      </c>
      <c r="H415" s="152">
        <v>2.2799999999999998</v>
      </c>
    </row>
    <row r="416" spans="1:8" ht="15.95" customHeight="1" x14ac:dyDescent="0.25">
      <c r="A416" s="11" t="s">
        <v>1634</v>
      </c>
      <c r="B416" s="11" t="s">
        <v>1060</v>
      </c>
      <c r="C416" s="11" t="s">
        <v>3996</v>
      </c>
      <c r="D416" s="11" t="s">
        <v>1635</v>
      </c>
      <c r="E416" s="11"/>
      <c r="F416" s="150">
        <v>0.61499999999999999</v>
      </c>
      <c r="G416" s="151">
        <f t="shared" si="6"/>
        <v>4813.6049999999996</v>
      </c>
      <c r="H416" s="152">
        <v>3.26</v>
      </c>
    </row>
    <row r="417" spans="1:8" ht="15.95" customHeight="1" x14ac:dyDescent="0.25">
      <c r="A417" s="11" t="s">
        <v>1634</v>
      </c>
      <c r="B417" s="11" t="s">
        <v>1063</v>
      </c>
      <c r="C417" s="11" t="s">
        <v>3997</v>
      </c>
      <c r="D417" s="11" t="s">
        <v>1635</v>
      </c>
      <c r="E417" s="11"/>
      <c r="F417" s="150">
        <v>0.92300000000000004</v>
      </c>
      <c r="G417" s="151">
        <f t="shared" si="6"/>
        <v>7224.3209999999999</v>
      </c>
      <c r="H417" s="152">
        <v>4.95</v>
      </c>
    </row>
    <row r="418" spans="1:8" ht="15.95" customHeight="1" x14ac:dyDescent="0.25">
      <c r="A418" s="11" t="s">
        <v>1634</v>
      </c>
      <c r="B418" s="11" t="s">
        <v>1066</v>
      </c>
      <c r="C418" s="11" t="s">
        <v>3998</v>
      </c>
      <c r="D418" s="11" t="s">
        <v>1635</v>
      </c>
      <c r="E418" s="11"/>
      <c r="F418" s="150">
        <v>1.8381000000000001</v>
      </c>
      <c r="G418" s="151">
        <f t="shared" si="6"/>
        <v>14386.808700000001</v>
      </c>
      <c r="H418" s="152">
        <v>8.84</v>
      </c>
    </row>
    <row r="419" spans="1:8" ht="15.95" customHeight="1" x14ac:dyDescent="0.25">
      <c r="A419" s="11" t="s">
        <v>1640</v>
      </c>
      <c r="B419" s="11" t="s">
        <v>1055</v>
      </c>
      <c r="C419" s="11" t="s">
        <v>3999</v>
      </c>
      <c r="D419" s="11" t="s">
        <v>1641</v>
      </c>
      <c r="E419" s="11"/>
      <c r="F419" s="150">
        <v>0.45179999999999998</v>
      </c>
      <c r="G419" s="151">
        <f t="shared" si="6"/>
        <v>3536.2385999999997</v>
      </c>
      <c r="H419" s="152">
        <v>2.4500000000000002</v>
      </c>
    </row>
    <row r="420" spans="1:8" ht="15.95" customHeight="1" x14ac:dyDescent="0.25">
      <c r="A420" s="11" t="s">
        <v>1640</v>
      </c>
      <c r="B420" s="11" t="s">
        <v>1060</v>
      </c>
      <c r="C420" s="11" t="s">
        <v>4000</v>
      </c>
      <c r="D420" s="11" t="s">
        <v>1641</v>
      </c>
      <c r="E420" s="11"/>
      <c r="F420" s="150">
        <v>0.56489999999999996</v>
      </c>
      <c r="G420" s="151">
        <f t="shared" si="6"/>
        <v>4421.4722999999994</v>
      </c>
      <c r="H420" s="152">
        <v>3.19</v>
      </c>
    </row>
    <row r="421" spans="1:8" ht="15.95" customHeight="1" x14ac:dyDescent="0.25">
      <c r="A421" s="11" t="s">
        <v>1640</v>
      </c>
      <c r="B421" s="11" t="s">
        <v>1063</v>
      </c>
      <c r="C421" s="11" t="s">
        <v>4001</v>
      </c>
      <c r="D421" s="11" t="s">
        <v>1641</v>
      </c>
      <c r="E421" s="11"/>
      <c r="F421" s="150">
        <v>0.7762</v>
      </c>
      <c r="G421" s="151">
        <f t="shared" si="6"/>
        <v>6075.3173999999999</v>
      </c>
      <c r="H421" s="152">
        <v>4.53</v>
      </c>
    </row>
    <row r="422" spans="1:8" ht="15.95" customHeight="1" x14ac:dyDescent="0.25">
      <c r="A422" s="11" t="s">
        <v>1640</v>
      </c>
      <c r="B422" s="11" t="s">
        <v>1066</v>
      </c>
      <c r="C422" s="11" t="s">
        <v>4002</v>
      </c>
      <c r="D422" s="11" t="s">
        <v>1641</v>
      </c>
      <c r="E422" s="11"/>
      <c r="F422" s="150">
        <v>1.5711999999999999</v>
      </c>
      <c r="G422" s="151">
        <f t="shared" si="6"/>
        <v>12297.7824</v>
      </c>
      <c r="H422" s="152">
        <v>7.65</v>
      </c>
    </row>
    <row r="423" spans="1:8" ht="15.95" customHeight="1" x14ac:dyDescent="0.25">
      <c r="A423" s="11" t="s">
        <v>1646</v>
      </c>
      <c r="B423" s="11" t="s">
        <v>1055</v>
      </c>
      <c r="C423" s="11" t="s">
        <v>4003</v>
      </c>
      <c r="D423" s="11" t="s">
        <v>1647</v>
      </c>
      <c r="E423" s="11"/>
      <c r="F423" s="150">
        <v>1.0871</v>
      </c>
      <c r="G423" s="151">
        <f t="shared" si="6"/>
        <v>8508.7317000000003</v>
      </c>
      <c r="H423" s="152">
        <v>3.08</v>
      </c>
    </row>
    <row r="424" spans="1:8" ht="15.95" customHeight="1" x14ac:dyDescent="0.25">
      <c r="A424" s="11" t="s">
        <v>1646</v>
      </c>
      <c r="B424" s="11" t="s">
        <v>1060</v>
      </c>
      <c r="C424" s="11" t="s">
        <v>4004</v>
      </c>
      <c r="D424" s="11" t="s">
        <v>1647</v>
      </c>
      <c r="E424" s="11"/>
      <c r="F424" s="150">
        <v>1.6136999999999999</v>
      </c>
      <c r="G424" s="151">
        <f t="shared" si="6"/>
        <v>12630.429899999999</v>
      </c>
      <c r="H424" s="152">
        <v>6.77</v>
      </c>
    </row>
    <row r="425" spans="1:8" ht="15.95" customHeight="1" x14ac:dyDescent="0.25">
      <c r="A425" s="11" t="s">
        <v>1646</v>
      </c>
      <c r="B425" s="11" t="s">
        <v>1063</v>
      </c>
      <c r="C425" s="11" t="s">
        <v>4005</v>
      </c>
      <c r="D425" s="11" t="s">
        <v>1647</v>
      </c>
      <c r="E425" s="11"/>
      <c r="F425" s="150">
        <v>2.5960999999999999</v>
      </c>
      <c r="G425" s="151">
        <f t="shared" si="6"/>
        <v>20319.6747</v>
      </c>
      <c r="H425" s="152">
        <v>11.78</v>
      </c>
    </row>
    <row r="426" spans="1:8" ht="15.95" customHeight="1" x14ac:dyDescent="0.25">
      <c r="A426" s="11" t="s">
        <v>1646</v>
      </c>
      <c r="B426" s="11" t="s">
        <v>1066</v>
      </c>
      <c r="C426" s="11" t="s">
        <v>4006</v>
      </c>
      <c r="D426" s="11" t="s">
        <v>1647</v>
      </c>
      <c r="E426" s="11"/>
      <c r="F426" s="150">
        <v>4.7577999999999996</v>
      </c>
      <c r="G426" s="151">
        <f t="shared" si="6"/>
        <v>37239.300599999995</v>
      </c>
      <c r="H426" s="152">
        <v>18.61</v>
      </c>
    </row>
    <row r="427" spans="1:8" ht="15.95" customHeight="1" x14ac:dyDescent="0.25">
      <c r="A427" s="11" t="s">
        <v>1658</v>
      </c>
      <c r="B427" s="11" t="s">
        <v>1055</v>
      </c>
      <c r="C427" s="11" t="s">
        <v>4007</v>
      </c>
      <c r="D427" s="11" t="s">
        <v>1659</v>
      </c>
      <c r="E427" s="11"/>
      <c r="F427" s="150">
        <v>0.5605</v>
      </c>
      <c r="G427" s="151">
        <f t="shared" si="6"/>
        <v>4387.0334999999995</v>
      </c>
      <c r="H427" s="152">
        <v>2.2599999999999998</v>
      </c>
    </row>
    <row r="428" spans="1:8" ht="15.95" customHeight="1" x14ac:dyDescent="0.25">
      <c r="A428" s="11" t="s">
        <v>1658</v>
      </c>
      <c r="B428" s="11" t="s">
        <v>1060</v>
      </c>
      <c r="C428" s="11" t="s">
        <v>4008</v>
      </c>
      <c r="D428" s="11" t="s">
        <v>1659</v>
      </c>
      <c r="E428" s="11"/>
      <c r="F428" s="150">
        <v>0.9768</v>
      </c>
      <c r="G428" s="151">
        <f t="shared" si="6"/>
        <v>7645.4135999999999</v>
      </c>
      <c r="H428" s="152">
        <v>4.37</v>
      </c>
    </row>
    <row r="429" spans="1:8" ht="15.95" customHeight="1" x14ac:dyDescent="0.25">
      <c r="A429" s="11" t="s">
        <v>1658</v>
      </c>
      <c r="B429" s="11" t="s">
        <v>1063</v>
      </c>
      <c r="C429" s="11" t="s">
        <v>4009</v>
      </c>
      <c r="D429" s="11" t="s">
        <v>1659</v>
      </c>
      <c r="E429" s="11"/>
      <c r="F429" s="150">
        <v>1.5519000000000001</v>
      </c>
      <c r="G429" s="151">
        <f t="shared" si="6"/>
        <v>12146.721300000001</v>
      </c>
      <c r="H429" s="152">
        <v>8.23</v>
      </c>
    </row>
    <row r="430" spans="1:8" ht="15.95" customHeight="1" x14ac:dyDescent="0.25">
      <c r="A430" s="11" t="s">
        <v>1658</v>
      </c>
      <c r="B430" s="11" t="s">
        <v>1066</v>
      </c>
      <c r="C430" s="11" t="s">
        <v>4010</v>
      </c>
      <c r="D430" s="11" t="s">
        <v>1659</v>
      </c>
      <c r="E430" s="11"/>
      <c r="F430" s="150">
        <v>3.2835000000000001</v>
      </c>
      <c r="G430" s="151">
        <f t="shared" si="6"/>
        <v>25699.9545</v>
      </c>
      <c r="H430" s="152">
        <v>13.75</v>
      </c>
    </row>
    <row r="431" spans="1:8" ht="15.95" customHeight="1" x14ac:dyDescent="0.25">
      <c r="A431" s="11" t="s">
        <v>1664</v>
      </c>
      <c r="B431" s="11" t="s">
        <v>1055</v>
      </c>
      <c r="C431" s="11" t="s">
        <v>4011</v>
      </c>
      <c r="D431" s="11" t="s">
        <v>1665</v>
      </c>
      <c r="E431" s="11"/>
      <c r="F431" s="150">
        <v>0.80630000000000002</v>
      </c>
      <c r="G431" s="151">
        <f t="shared" si="6"/>
        <v>6310.9101000000001</v>
      </c>
      <c r="H431" s="152">
        <v>3.88</v>
      </c>
    </row>
    <row r="432" spans="1:8" ht="15.95" customHeight="1" x14ac:dyDescent="0.25">
      <c r="A432" s="11" t="s">
        <v>1664</v>
      </c>
      <c r="B432" s="11" t="s">
        <v>1060</v>
      </c>
      <c r="C432" s="11" t="s">
        <v>4012</v>
      </c>
      <c r="D432" s="11" t="s">
        <v>1665</v>
      </c>
      <c r="E432" s="11"/>
      <c r="F432" s="150">
        <v>1.1635</v>
      </c>
      <c r="G432" s="151">
        <f t="shared" si="6"/>
        <v>9106.7145</v>
      </c>
      <c r="H432" s="152">
        <v>6.02</v>
      </c>
    </row>
    <row r="433" spans="1:8" ht="15.95" customHeight="1" x14ac:dyDescent="0.25">
      <c r="A433" s="11" t="s">
        <v>1664</v>
      </c>
      <c r="B433" s="11" t="s">
        <v>1063</v>
      </c>
      <c r="C433" s="11" t="s">
        <v>4013</v>
      </c>
      <c r="D433" s="11" t="s">
        <v>1665</v>
      </c>
      <c r="E433" s="11"/>
      <c r="F433" s="150">
        <v>1.8512999999999999</v>
      </c>
      <c r="G433" s="151">
        <f t="shared" si="6"/>
        <v>14490.125099999999</v>
      </c>
      <c r="H433" s="152">
        <v>9.7799999999999994</v>
      </c>
    </row>
    <row r="434" spans="1:8" ht="15.95" customHeight="1" x14ac:dyDescent="0.25">
      <c r="A434" s="11" t="s">
        <v>1664</v>
      </c>
      <c r="B434" s="11" t="s">
        <v>1066</v>
      </c>
      <c r="C434" s="11" t="s">
        <v>4014</v>
      </c>
      <c r="D434" s="11" t="s">
        <v>1665</v>
      </c>
      <c r="E434" s="11"/>
      <c r="F434" s="150">
        <v>3.2427000000000001</v>
      </c>
      <c r="G434" s="151">
        <f t="shared" si="6"/>
        <v>25380.6129</v>
      </c>
      <c r="H434" s="152">
        <v>14.57</v>
      </c>
    </row>
    <row r="435" spans="1:8" ht="15.95" customHeight="1" x14ac:dyDescent="0.25">
      <c r="A435" s="11" t="s">
        <v>1670</v>
      </c>
      <c r="B435" s="11" t="s">
        <v>1055</v>
      </c>
      <c r="C435" s="11" t="s">
        <v>4015</v>
      </c>
      <c r="D435" s="11" t="s">
        <v>1671</v>
      </c>
      <c r="E435" s="11"/>
      <c r="F435" s="150">
        <v>0.98460000000000003</v>
      </c>
      <c r="G435" s="151">
        <f t="shared" si="6"/>
        <v>7706.4642000000003</v>
      </c>
      <c r="H435" s="152">
        <v>5.52</v>
      </c>
    </row>
    <row r="436" spans="1:8" ht="15.95" customHeight="1" x14ac:dyDescent="0.25">
      <c r="A436" s="11" t="s">
        <v>1670</v>
      </c>
      <c r="B436" s="11" t="s">
        <v>1060</v>
      </c>
      <c r="C436" s="11" t="s">
        <v>4016</v>
      </c>
      <c r="D436" s="11" t="s">
        <v>1671</v>
      </c>
      <c r="E436" s="11"/>
      <c r="F436" s="150">
        <v>1.2572000000000001</v>
      </c>
      <c r="G436" s="151">
        <f t="shared" si="6"/>
        <v>9840.1044000000002</v>
      </c>
      <c r="H436" s="152">
        <v>7.45</v>
      </c>
    </row>
    <row r="437" spans="1:8" ht="15.95" customHeight="1" x14ac:dyDescent="0.25">
      <c r="A437" s="11" t="s">
        <v>1670</v>
      </c>
      <c r="B437" s="11" t="s">
        <v>1063</v>
      </c>
      <c r="C437" s="11" t="s">
        <v>4017</v>
      </c>
      <c r="D437" s="11" t="s">
        <v>1671</v>
      </c>
      <c r="E437" s="11"/>
      <c r="F437" s="150">
        <v>1.8884000000000001</v>
      </c>
      <c r="G437" s="151">
        <f t="shared" si="6"/>
        <v>14780.506800000001</v>
      </c>
      <c r="H437" s="152">
        <v>10.76</v>
      </c>
    </row>
    <row r="438" spans="1:8" ht="15.95" customHeight="1" x14ac:dyDescent="0.25">
      <c r="A438" s="11" t="s">
        <v>1670</v>
      </c>
      <c r="B438" s="11" t="s">
        <v>1066</v>
      </c>
      <c r="C438" s="11" t="s">
        <v>4018</v>
      </c>
      <c r="D438" s="11" t="s">
        <v>1671</v>
      </c>
      <c r="E438" s="11"/>
      <c r="F438" s="150">
        <v>3.2719</v>
      </c>
      <c r="G438" s="151">
        <f t="shared" si="6"/>
        <v>25609.1613</v>
      </c>
      <c r="H438" s="152">
        <v>15.71</v>
      </c>
    </row>
    <row r="439" spans="1:8" ht="15.95" customHeight="1" x14ac:dyDescent="0.25">
      <c r="A439" s="11" t="s">
        <v>1682</v>
      </c>
      <c r="B439" s="11" t="s">
        <v>1055</v>
      </c>
      <c r="C439" s="11" t="s">
        <v>4019</v>
      </c>
      <c r="D439" s="11" t="s">
        <v>1683</v>
      </c>
      <c r="E439" s="11"/>
      <c r="F439" s="150">
        <v>0.66180000000000005</v>
      </c>
      <c r="G439" s="151">
        <f t="shared" si="6"/>
        <v>5179.9086000000007</v>
      </c>
      <c r="H439" s="152">
        <v>2.97</v>
      </c>
    </row>
    <row r="440" spans="1:8" ht="15.95" customHeight="1" x14ac:dyDescent="0.25">
      <c r="A440" s="11" t="s">
        <v>1682</v>
      </c>
      <c r="B440" s="11" t="s">
        <v>1060</v>
      </c>
      <c r="C440" s="11" t="s">
        <v>4020</v>
      </c>
      <c r="D440" s="11" t="s">
        <v>1683</v>
      </c>
      <c r="E440" s="11"/>
      <c r="F440" s="150">
        <v>0.96189999999999998</v>
      </c>
      <c r="G440" s="151">
        <f t="shared" si="6"/>
        <v>7528.7912999999999</v>
      </c>
      <c r="H440" s="152">
        <v>4.47</v>
      </c>
    </row>
    <row r="441" spans="1:8" ht="15.95" customHeight="1" x14ac:dyDescent="0.25">
      <c r="A441" s="11" t="s">
        <v>1682</v>
      </c>
      <c r="B441" s="11" t="s">
        <v>1063</v>
      </c>
      <c r="C441" s="11" t="s">
        <v>4021</v>
      </c>
      <c r="D441" s="11" t="s">
        <v>1683</v>
      </c>
      <c r="E441" s="11"/>
      <c r="F441" s="150">
        <v>1.3440000000000001</v>
      </c>
      <c r="G441" s="151">
        <f t="shared" si="6"/>
        <v>10519.488000000001</v>
      </c>
      <c r="H441" s="152">
        <v>6.82</v>
      </c>
    </row>
    <row r="442" spans="1:8" ht="15.95" customHeight="1" x14ac:dyDescent="0.25">
      <c r="A442" s="11" t="s">
        <v>1682</v>
      </c>
      <c r="B442" s="11" t="s">
        <v>1066</v>
      </c>
      <c r="C442" s="11" t="s">
        <v>4022</v>
      </c>
      <c r="D442" s="11" t="s">
        <v>1683</v>
      </c>
      <c r="E442" s="11"/>
      <c r="F442" s="150">
        <v>2.7770999999999999</v>
      </c>
      <c r="G442" s="151">
        <f t="shared" si="6"/>
        <v>21736.361699999998</v>
      </c>
      <c r="H442" s="152">
        <v>12.9</v>
      </c>
    </row>
    <row r="443" spans="1:8" ht="15.95" customHeight="1" x14ac:dyDescent="0.25">
      <c r="A443" s="11" t="s">
        <v>1688</v>
      </c>
      <c r="B443" s="11" t="s">
        <v>1055</v>
      </c>
      <c r="C443" s="11" t="s">
        <v>4023</v>
      </c>
      <c r="D443" s="11" t="s">
        <v>1689</v>
      </c>
      <c r="E443" s="11"/>
      <c r="F443" s="150">
        <v>0.8851</v>
      </c>
      <c r="G443" s="151">
        <f t="shared" si="6"/>
        <v>6927.6777000000002</v>
      </c>
      <c r="H443" s="152">
        <v>3.27</v>
      </c>
    </row>
    <row r="444" spans="1:8" ht="15.95" customHeight="1" x14ac:dyDescent="0.25">
      <c r="A444" s="11" t="s">
        <v>1688</v>
      </c>
      <c r="B444" s="11" t="s">
        <v>1060</v>
      </c>
      <c r="C444" s="11" t="s">
        <v>4024</v>
      </c>
      <c r="D444" s="11" t="s">
        <v>1689</v>
      </c>
      <c r="E444" s="11"/>
      <c r="F444" s="150">
        <v>1.1424000000000001</v>
      </c>
      <c r="G444" s="151">
        <f t="shared" si="6"/>
        <v>8941.5648000000001</v>
      </c>
      <c r="H444" s="152">
        <v>4.9000000000000004</v>
      </c>
    </row>
    <row r="445" spans="1:8" ht="15.95" customHeight="1" x14ac:dyDescent="0.25">
      <c r="A445" s="11" t="s">
        <v>1688</v>
      </c>
      <c r="B445" s="11" t="s">
        <v>1063</v>
      </c>
      <c r="C445" s="11" t="s">
        <v>4025</v>
      </c>
      <c r="D445" s="11" t="s">
        <v>1689</v>
      </c>
      <c r="E445" s="11"/>
      <c r="F445" s="150">
        <v>1.7787999999999999</v>
      </c>
      <c r="G445" s="151">
        <f t="shared" si="6"/>
        <v>13922.667599999999</v>
      </c>
      <c r="H445" s="152">
        <v>7.93</v>
      </c>
    </row>
    <row r="446" spans="1:8" ht="15.95" customHeight="1" x14ac:dyDescent="0.25">
      <c r="A446" s="11" t="s">
        <v>1688</v>
      </c>
      <c r="B446" s="11" t="s">
        <v>1066</v>
      </c>
      <c r="C446" s="11" t="s">
        <v>4026</v>
      </c>
      <c r="D446" s="11" t="s">
        <v>1689</v>
      </c>
      <c r="E446" s="11"/>
      <c r="F446" s="150">
        <v>3.3109999999999999</v>
      </c>
      <c r="G446" s="151">
        <f t="shared" si="6"/>
        <v>25915.197</v>
      </c>
      <c r="H446" s="152">
        <v>13.53</v>
      </c>
    </row>
    <row r="447" spans="1:8" ht="15.95" customHeight="1" x14ac:dyDescent="0.25">
      <c r="A447" s="11" t="s">
        <v>1694</v>
      </c>
      <c r="B447" s="11" t="s">
        <v>1055</v>
      </c>
      <c r="C447" s="11" t="s">
        <v>4027</v>
      </c>
      <c r="D447" s="11" t="s">
        <v>1695</v>
      </c>
      <c r="E447" s="11"/>
      <c r="F447" s="150">
        <v>0.66200000000000003</v>
      </c>
      <c r="G447" s="151">
        <f t="shared" si="6"/>
        <v>5181.4740000000002</v>
      </c>
      <c r="H447" s="152">
        <v>2.2000000000000002</v>
      </c>
    </row>
    <row r="448" spans="1:8" ht="15.95" customHeight="1" x14ac:dyDescent="0.25">
      <c r="A448" s="11" t="s">
        <v>1694</v>
      </c>
      <c r="B448" s="11" t="s">
        <v>1060</v>
      </c>
      <c r="C448" s="11" t="s">
        <v>4028</v>
      </c>
      <c r="D448" s="11" t="s">
        <v>1695</v>
      </c>
      <c r="E448" s="11"/>
      <c r="F448" s="150">
        <v>0.89500000000000002</v>
      </c>
      <c r="G448" s="151">
        <f t="shared" si="6"/>
        <v>7005.165</v>
      </c>
      <c r="H448" s="152">
        <v>3.74</v>
      </c>
    </row>
    <row r="449" spans="1:8" ht="15.95" customHeight="1" x14ac:dyDescent="0.25">
      <c r="A449" s="11" t="s">
        <v>1694</v>
      </c>
      <c r="B449" s="11" t="s">
        <v>1063</v>
      </c>
      <c r="C449" s="11" t="s">
        <v>4029</v>
      </c>
      <c r="D449" s="11" t="s">
        <v>1695</v>
      </c>
      <c r="E449" s="11"/>
      <c r="F449" s="150">
        <v>1.2968</v>
      </c>
      <c r="G449" s="151">
        <f t="shared" si="6"/>
        <v>10150.053599999999</v>
      </c>
      <c r="H449" s="152">
        <v>6.04</v>
      </c>
    </row>
    <row r="450" spans="1:8" ht="15.95" customHeight="1" x14ac:dyDescent="0.25">
      <c r="A450" s="11" t="s">
        <v>1694</v>
      </c>
      <c r="B450" s="11" t="s">
        <v>1066</v>
      </c>
      <c r="C450" s="11" t="s">
        <v>4030</v>
      </c>
      <c r="D450" s="11" t="s">
        <v>1695</v>
      </c>
      <c r="E450" s="11"/>
      <c r="F450" s="150">
        <v>2.7429000000000001</v>
      </c>
      <c r="G450" s="151">
        <f t="shared" si="6"/>
        <v>21468.6783</v>
      </c>
      <c r="H450" s="152">
        <v>11.28</v>
      </c>
    </row>
    <row r="451" spans="1:8" ht="15.95" customHeight="1" x14ac:dyDescent="0.25">
      <c r="A451" s="11" t="s">
        <v>1700</v>
      </c>
      <c r="B451" s="11" t="s">
        <v>1055</v>
      </c>
      <c r="C451" s="11" t="s">
        <v>4031</v>
      </c>
      <c r="D451" s="11" t="s">
        <v>1701</v>
      </c>
      <c r="E451" s="11"/>
      <c r="F451" s="150">
        <v>0.87319999999999998</v>
      </c>
      <c r="G451" s="151">
        <f t="shared" si="6"/>
        <v>6834.5364</v>
      </c>
      <c r="H451" s="152">
        <v>3.54</v>
      </c>
    </row>
    <row r="452" spans="1:8" ht="15.95" customHeight="1" x14ac:dyDescent="0.25">
      <c r="A452" s="11" t="s">
        <v>1700</v>
      </c>
      <c r="B452" s="11" t="s">
        <v>1060</v>
      </c>
      <c r="C452" s="11" t="s">
        <v>4032</v>
      </c>
      <c r="D452" s="11" t="s">
        <v>1701</v>
      </c>
      <c r="E452" s="11"/>
      <c r="F452" s="150">
        <v>1.1601999999999999</v>
      </c>
      <c r="G452" s="151">
        <f t="shared" si="6"/>
        <v>9080.8853999999992</v>
      </c>
      <c r="H452" s="152">
        <v>4.8899999999999997</v>
      </c>
    </row>
    <row r="453" spans="1:8" ht="15.95" customHeight="1" x14ac:dyDescent="0.25">
      <c r="A453" s="11" t="s">
        <v>1700</v>
      </c>
      <c r="B453" s="11" t="s">
        <v>1063</v>
      </c>
      <c r="C453" s="11" t="s">
        <v>4033</v>
      </c>
      <c r="D453" s="11" t="s">
        <v>1701</v>
      </c>
      <c r="E453" s="11"/>
      <c r="F453" s="150">
        <v>1.7036</v>
      </c>
      <c r="G453" s="151">
        <f t="shared" si="6"/>
        <v>13334.0772</v>
      </c>
      <c r="H453" s="152">
        <v>7.75</v>
      </c>
    </row>
    <row r="454" spans="1:8" ht="15.95" customHeight="1" x14ac:dyDescent="0.25">
      <c r="A454" s="11" t="s">
        <v>1700</v>
      </c>
      <c r="B454" s="11" t="s">
        <v>1066</v>
      </c>
      <c r="C454" s="11" t="s">
        <v>4034</v>
      </c>
      <c r="D454" s="11" t="s">
        <v>1701</v>
      </c>
      <c r="E454" s="11"/>
      <c r="F454" s="150">
        <v>3.1814</v>
      </c>
      <c r="G454" s="151">
        <f t="shared" si="6"/>
        <v>24900.817800000001</v>
      </c>
      <c r="H454" s="152">
        <v>12.14</v>
      </c>
    </row>
    <row r="455" spans="1:8" ht="15.95" customHeight="1" x14ac:dyDescent="0.25">
      <c r="A455" s="11" t="s">
        <v>4035</v>
      </c>
      <c r="B455" s="11" t="s">
        <v>1055</v>
      </c>
      <c r="C455" s="11" t="s">
        <v>4036</v>
      </c>
      <c r="D455" s="11" t="s">
        <v>4037</v>
      </c>
      <c r="E455" s="11"/>
      <c r="F455" s="150">
        <v>1.0446</v>
      </c>
      <c r="G455" s="151">
        <f t="shared" ref="G455:G518" si="7">F455*$G$5</f>
        <v>8176.0842000000002</v>
      </c>
      <c r="H455" s="152">
        <v>4.8600000000000003</v>
      </c>
    </row>
    <row r="456" spans="1:8" ht="15.95" customHeight="1" x14ac:dyDescent="0.25">
      <c r="A456" s="11" t="s">
        <v>4035</v>
      </c>
      <c r="B456" s="11" t="s">
        <v>1060</v>
      </c>
      <c r="C456" s="11" t="s">
        <v>4038</v>
      </c>
      <c r="D456" s="11" t="s">
        <v>4037</v>
      </c>
      <c r="E456" s="11"/>
      <c r="F456" s="150">
        <v>1.4630000000000001</v>
      </c>
      <c r="G456" s="151">
        <f t="shared" si="7"/>
        <v>11450.901</v>
      </c>
      <c r="H456" s="152">
        <v>7.41</v>
      </c>
    </row>
    <row r="457" spans="1:8" ht="15.95" customHeight="1" x14ac:dyDescent="0.25">
      <c r="A457" s="11" t="s">
        <v>4035</v>
      </c>
      <c r="B457" s="11" t="s">
        <v>1063</v>
      </c>
      <c r="C457" s="11" t="s">
        <v>4039</v>
      </c>
      <c r="D457" s="11" t="s">
        <v>4037</v>
      </c>
      <c r="E457" s="11"/>
      <c r="F457" s="150">
        <v>2.2547999999999999</v>
      </c>
      <c r="G457" s="151">
        <f t="shared" si="7"/>
        <v>17648.319599999999</v>
      </c>
      <c r="H457" s="152">
        <v>11.72</v>
      </c>
    </row>
    <row r="458" spans="1:8" ht="15.95" customHeight="1" x14ac:dyDescent="0.25">
      <c r="A458" s="11" t="s">
        <v>4035</v>
      </c>
      <c r="B458" s="11" t="s">
        <v>1066</v>
      </c>
      <c r="C458" s="11" t="s">
        <v>4040</v>
      </c>
      <c r="D458" s="11" t="s">
        <v>4037</v>
      </c>
      <c r="E458" s="11"/>
      <c r="F458" s="150">
        <v>4.3156999999999996</v>
      </c>
      <c r="G458" s="151">
        <f t="shared" si="7"/>
        <v>33778.983899999999</v>
      </c>
      <c r="H458" s="152">
        <v>18.39</v>
      </c>
    </row>
    <row r="459" spans="1:8" ht="15.95" customHeight="1" x14ac:dyDescent="0.25">
      <c r="A459" s="11" t="s">
        <v>4041</v>
      </c>
      <c r="B459" s="11" t="s">
        <v>1055</v>
      </c>
      <c r="C459" s="11" t="s">
        <v>4042</v>
      </c>
      <c r="D459" s="11" t="s">
        <v>4043</v>
      </c>
      <c r="E459" s="11"/>
      <c r="F459" s="150">
        <v>1.0595000000000001</v>
      </c>
      <c r="G459" s="151">
        <f t="shared" si="7"/>
        <v>8292.7065000000002</v>
      </c>
      <c r="H459" s="152">
        <v>4.2699999999999996</v>
      </c>
    </row>
    <row r="460" spans="1:8" ht="15.95" customHeight="1" x14ac:dyDescent="0.25">
      <c r="A460" s="11" t="s">
        <v>4041</v>
      </c>
      <c r="B460" s="11" t="s">
        <v>1060</v>
      </c>
      <c r="C460" s="11" t="s">
        <v>4044</v>
      </c>
      <c r="D460" s="11" t="s">
        <v>4043</v>
      </c>
      <c r="E460" s="11"/>
      <c r="F460" s="150">
        <v>1.3841000000000001</v>
      </c>
      <c r="G460" s="151">
        <f t="shared" si="7"/>
        <v>10833.350700000001</v>
      </c>
      <c r="H460" s="152">
        <v>6.37</v>
      </c>
    </row>
    <row r="461" spans="1:8" ht="15.95" customHeight="1" x14ac:dyDescent="0.25">
      <c r="A461" s="11" t="s">
        <v>4041</v>
      </c>
      <c r="B461" s="11" t="s">
        <v>1063</v>
      </c>
      <c r="C461" s="11" t="s">
        <v>4045</v>
      </c>
      <c r="D461" s="11" t="s">
        <v>4043</v>
      </c>
      <c r="E461" s="11"/>
      <c r="F461" s="150">
        <v>2.1640999999999999</v>
      </c>
      <c r="G461" s="151">
        <f t="shared" si="7"/>
        <v>16938.4107</v>
      </c>
      <c r="H461" s="152">
        <v>10.71</v>
      </c>
    </row>
    <row r="462" spans="1:8" ht="15.95" customHeight="1" x14ac:dyDescent="0.25">
      <c r="A462" s="11" t="s">
        <v>4041</v>
      </c>
      <c r="B462" s="11" t="s">
        <v>1066</v>
      </c>
      <c r="C462" s="11" t="s">
        <v>4046</v>
      </c>
      <c r="D462" s="11" t="s">
        <v>4043</v>
      </c>
      <c r="E462" s="11"/>
      <c r="F462" s="150">
        <v>3.7048999999999999</v>
      </c>
      <c r="G462" s="151">
        <f t="shared" si="7"/>
        <v>28998.2523</v>
      </c>
      <c r="H462" s="152">
        <v>16.04</v>
      </c>
    </row>
    <row r="463" spans="1:8" ht="15.95" customHeight="1" x14ac:dyDescent="0.25">
      <c r="A463" s="11" t="s">
        <v>4047</v>
      </c>
      <c r="B463" s="11" t="s">
        <v>1055</v>
      </c>
      <c r="C463" s="11" t="s">
        <v>4048</v>
      </c>
      <c r="D463" s="11" t="s">
        <v>4049</v>
      </c>
      <c r="E463" s="11"/>
      <c r="F463" s="150">
        <v>0.83499999999999996</v>
      </c>
      <c r="G463" s="151">
        <f t="shared" si="7"/>
        <v>6535.5450000000001</v>
      </c>
      <c r="H463" s="152">
        <v>2.2400000000000002</v>
      </c>
    </row>
    <row r="464" spans="1:8" ht="15.95" customHeight="1" x14ac:dyDescent="0.25">
      <c r="A464" s="11" t="s">
        <v>4047</v>
      </c>
      <c r="B464" s="11" t="s">
        <v>1060</v>
      </c>
      <c r="C464" s="11" t="s">
        <v>4050</v>
      </c>
      <c r="D464" s="11" t="s">
        <v>4049</v>
      </c>
      <c r="E464" s="11"/>
      <c r="F464" s="150">
        <v>1.1103000000000001</v>
      </c>
      <c r="G464" s="151">
        <f t="shared" si="7"/>
        <v>8690.3181000000004</v>
      </c>
      <c r="H464" s="152">
        <v>4.25</v>
      </c>
    </row>
    <row r="465" spans="1:8" ht="15.95" customHeight="1" x14ac:dyDescent="0.25">
      <c r="A465" s="11" t="s">
        <v>4047</v>
      </c>
      <c r="B465" s="11" t="s">
        <v>1063</v>
      </c>
      <c r="C465" s="11" t="s">
        <v>4051</v>
      </c>
      <c r="D465" s="11" t="s">
        <v>4049</v>
      </c>
      <c r="E465" s="11"/>
      <c r="F465" s="150">
        <v>1.6954</v>
      </c>
      <c r="G465" s="151">
        <f t="shared" si="7"/>
        <v>13269.8958</v>
      </c>
      <c r="H465" s="152">
        <v>8.3000000000000007</v>
      </c>
    </row>
    <row r="466" spans="1:8" ht="15.95" customHeight="1" x14ac:dyDescent="0.25">
      <c r="A466" s="11" t="s">
        <v>4047</v>
      </c>
      <c r="B466" s="11" t="s">
        <v>1066</v>
      </c>
      <c r="C466" s="11" t="s">
        <v>4052</v>
      </c>
      <c r="D466" s="11" t="s">
        <v>4049</v>
      </c>
      <c r="E466" s="11"/>
      <c r="F466" s="150">
        <v>4.6772</v>
      </c>
      <c r="G466" s="151">
        <f t="shared" si="7"/>
        <v>36608.4444</v>
      </c>
      <c r="H466" s="152">
        <v>20.29</v>
      </c>
    </row>
    <row r="467" spans="1:8" ht="15.95" customHeight="1" x14ac:dyDescent="0.25">
      <c r="A467" s="11" t="s">
        <v>4053</v>
      </c>
      <c r="B467" s="11" t="s">
        <v>1055</v>
      </c>
      <c r="C467" s="11" t="s">
        <v>4054</v>
      </c>
      <c r="D467" s="11" t="s">
        <v>4055</v>
      </c>
      <c r="E467" s="11"/>
      <c r="F467" s="150">
        <v>0.8105</v>
      </c>
      <c r="G467" s="151">
        <f t="shared" si="7"/>
        <v>6343.7834999999995</v>
      </c>
      <c r="H467" s="152">
        <v>3.56</v>
      </c>
    </row>
    <row r="468" spans="1:8" ht="15.95" customHeight="1" x14ac:dyDescent="0.25">
      <c r="A468" s="11" t="s">
        <v>4053</v>
      </c>
      <c r="B468" s="11" t="s">
        <v>1060</v>
      </c>
      <c r="C468" s="11" t="s">
        <v>4056</v>
      </c>
      <c r="D468" s="11" t="s">
        <v>4055</v>
      </c>
      <c r="E468" s="11"/>
      <c r="F468" s="150">
        <v>1.0622</v>
      </c>
      <c r="G468" s="151">
        <f t="shared" si="7"/>
        <v>8313.8394000000008</v>
      </c>
      <c r="H468" s="152">
        <v>5.18</v>
      </c>
    </row>
    <row r="469" spans="1:8" ht="15.95" customHeight="1" x14ac:dyDescent="0.25">
      <c r="A469" s="11" t="s">
        <v>4053</v>
      </c>
      <c r="B469" s="11" t="s">
        <v>1063</v>
      </c>
      <c r="C469" s="11" t="s">
        <v>4057</v>
      </c>
      <c r="D469" s="11" t="s">
        <v>4055</v>
      </c>
      <c r="E469" s="11"/>
      <c r="F469" s="150">
        <v>1.6596</v>
      </c>
      <c r="G469" s="151">
        <f t="shared" si="7"/>
        <v>12989.689199999999</v>
      </c>
      <c r="H469" s="152">
        <v>8.33</v>
      </c>
    </row>
    <row r="470" spans="1:8" ht="15.95" customHeight="1" x14ac:dyDescent="0.25">
      <c r="A470" s="11" t="s">
        <v>4053</v>
      </c>
      <c r="B470" s="11" t="s">
        <v>1066</v>
      </c>
      <c r="C470" s="11" t="s">
        <v>4058</v>
      </c>
      <c r="D470" s="11" t="s">
        <v>4055</v>
      </c>
      <c r="E470" s="11"/>
      <c r="F470" s="150">
        <v>2.8342000000000001</v>
      </c>
      <c r="G470" s="151">
        <f t="shared" si="7"/>
        <v>22183.2834</v>
      </c>
      <c r="H470" s="152">
        <v>12.55</v>
      </c>
    </row>
    <row r="471" spans="1:8" ht="15.95" customHeight="1" x14ac:dyDescent="0.25">
      <c r="A471" s="11" t="s">
        <v>4059</v>
      </c>
      <c r="B471" s="11" t="s">
        <v>1055</v>
      </c>
      <c r="C471" s="11" t="s">
        <v>4060</v>
      </c>
      <c r="D471" s="11" t="s">
        <v>4061</v>
      </c>
      <c r="E471" s="11"/>
      <c r="F471" s="150">
        <v>0.5847</v>
      </c>
      <c r="G471" s="151">
        <f t="shared" si="7"/>
        <v>4576.4468999999999</v>
      </c>
      <c r="H471" s="152">
        <v>1.6</v>
      </c>
    </row>
    <row r="472" spans="1:8" ht="15.95" customHeight="1" x14ac:dyDescent="0.25">
      <c r="A472" s="11" t="s">
        <v>4059</v>
      </c>
      <c r="B472" s="11" t="s">
        <v>1060</v>
      </c>
      <c r="C472" s="11" t="s">
        <v>4062</v>
      </c>
      <c r="D472" s="11" t="s">
        <v>4061</v>
      </c>
      <c r="E472" s="11"/>
      <c r="F472" s="150">
        <v>0.81279999999999997</v>
      </c>
      <c r="G472" s="151">
        <f t="shared" si="7"/>
        <v>6361.7856000000002</v>
      </c>
      <c r="H472" s="152">
        <v>2.81</v>
      </c>
    </row>
    <row r="473" spans="1:8" ht="15.95" customHeight="1" x14ac:dyDescent="0.25">
      <c r="A473" s="11" t="s">
        <v>4059</v>
      </c>
      <c r="B473" s="11" t="s">
        <v>1063</v>
      </c>
      <c r="C473" s="11" t="s">
        <v>4063</v>
      </c>
      <c r="D473" s="11" t="s">
        <v>4061</v>
      </c>
      <c r="E473" s="11"/>
      <c r="F473" s="150">
        <v>1.3480000000000001</v>
      </c>
      <c r="G473" s="151">
        <f t="shared" si="7"/>
        <v>10550.796</v>
      </c>
      <c r="H473" s="152">
        <v>5.09</v>
      </c>
    </row>
    <row r="474" spans="1:8" ht="15.95" customHeight="1" x14ac:dyDescent="0.25">
      <c r="A474" s="11" t="s">
        <v>4059</v>
      </c>
      <c r="B474" s="11" t="s">
        <v>1066</v>
      </c>
      <c r="C474" s="11" t="s">
        <v>4064</v>
      </c>
      <c r="D474" s="11" t="s">
        <v>4061</v>
      </c>
      <c r="E474" s="11"/>
      <c r="F474" s="150">
        <v>2.2141000000000002</v>
      </c>
      <c r="G474" s="151">
        <f t="shared" si="7"/>
        <v>17329.760700000003</v>
      </c>
      <c r="H474" s="152">
        <v>9.98</v>
      </c>
    </row>
    <row r="475" spans="1:8" ht="15.95" customHeight="1" x14ac:dyDescent="0.25">
      <c r="A475" s="11" t="s">
        <v>1706</v>
      </c>
      <c r="B475" s="11" t="s">
        <v>1055</v>
      </c>
      <c r="C475" s="11" t="s">
        <v>4065</v>
      </c>
      <c r="D475" s="11" t="s">
        <v>1707</v>
      </c>
      <c r="E475" s="11"/>
      <c r="F475" s="150">
        <v>0.6321</v>
      </c>
      <c r="G475" s="151">
        <f t="shared" si="7"/>
        <v>4947.4466999999995</v>
      </c>
      <c r="H475" s="152">
        <v>3.08</v>
      </c>
    </row>
    <row r="476" spans="1:8" ht="15.95" customHeight="1" x14ac:dyDescent="0.25">
      <c r="A476" s="11" t="s">
        <v>1706</v>
      </c>
      <c r="B476" s="11" t="s">
        <v>1060</v>
      </c>
      <c r="C476" s="11" t="s">
        <v>4066</v>
      </c>
      <c r="D476" s="11" t="s">
        <v>1707</v>
      </c>
      <c r="E476" s="11"/>
      <c r="F476" s="150">
        <v>0.7026</v>
      </c>
      <c r="G476" s="151">
        <f t="shared" si="7"/>
        <v>5499.2502000000004</v>
      </c>
      <c r="H476" s="152">
        <v>4.13</v>
      </c>
    </row>
    <row r="477" spans="1:8" ht="15.95" customHeight="1" x14ac:dyDescent="0.25">
      <c r="A477" s="11" t="s">
        <v>1706</v>
      </c>
      <c r="B477" s="11" t="s">
        <v>1063</v>
      </c>
      <c r="C477" s="11" t="s">
        <v>4067</v>
      </c>
      <c r="D477" s="11" t="s">
        <v>1707</v>
      </c>
      <c r="E477" s="11"/>
      <c r="F477" s="150">
        <v>0.99850000000000005</v>
      </c>
      <c r="G477" s="151">
        <f t="shared" si="7"/>
        <v>7815.2595000000001</v>
      </c>
      <c r="H477" s="152">
        <v>6.39</v>
      </c>
    </row>
    <row r="478" spans="1:8" ht="15.95" customHeight="1" x14ac:dyDescent="0.25">
      <c r="A478" s="11" t="s">
        <v>1706</v>
      </c>
      <c r="B478" s="11" t="s">
        <v>1066</v>
      </c>
      <c r="C478" s="11" t="s">
        <v>4068</v>
      </c>
      <c r="D478" s="11" t="s">
        <v>1707</v>
      </c>
      <c r="E478" s="11"/>
      <c r="F478" s="150">
        <v>1.7664</v>
      </c>
      <c r="G478" s="151">
        <f t="shared" si="7"/>
        <v>13825.612799999999</v>
      </c>
      <c r="H478" s="152">
        <v>10.210000000000001</v>
      </c>
    </row>
    <row r="479" spans="1:8" ht="15.95" customHeight="1" x14ac:dyDescent="0.25">
      <c r="A479" s="11" t="s">
        <v>1712</v>
      </c>
      <c r="B479" s="11" t="s">
        <v>1055</v>
      </c>
      <c r="C479" s="11" t="s">
        <v>4069</v>
      </c>
      <c r="D479" s="11" t="s">
        <v>1713</v>
      </c>
      <c r="E479" s="11"/>
      <c r="F479" s="150">
        <v>0.49469999999999997</v>
      </c>
      <c r="G479" s="151">
        <f t="shared" si="7"/>
        <v>3872.0168999999996</v>
      </c>
      <c r="H479" s="152">
        <v>2.62</v>
      </c>
    </row>
    <row r="480" spans="1:8" ht="15.95" customHeight="1" x14ac:dyDescent="0.25">
      <c r="A480" s="11" t="s">
        <v>1712</v>
      </c>
      <c r="B480" s="11" t="s">
        <v>1060</v>
      </c>
      <c r="C480" s="11" t="s">
        <v>4070</v>
      </c>
      <c r="D480" s="11" t="s">
        <v>1713</v>
      </c>
      <c r="E480" s="11"/>
      <c r="F480" s="150">
        <v>0.61609999999999998</v>
      </c>
      <c r="G480" s="151">
        <f t="shared" si="7"/>
        <v>4822.2146999999995</v>
      </c>
      <c r="H480" s="152">
        <v>3.4</v>
      </c>
    </row>
    <row r="481" spans="1:8" ht="15.95" customHeight="1" x14ac:dyDescent="0.25">
      <c r="A481" s="11" t="s">
        <v>1712</v>
      </c>
      <c r="B481" s="11" t="s">
        <v>1063</v>
      </c>
      <c r="C481" s="11" t="s">
        <v>4071</v>
      </c>
      <c r="D481" s="11" t="s">
        <v>1713</v>
      </c>
      <c r="E481" s="11"/>
      <c r="F481" s="150">
        <v>0.91359999999999997</v>
      </c>
      <c r="G481" s="151">
        <f t="shared" si="7"/>
        <v>7150.7471999999998</v>
      </c>
      <c r="H481" s="152">
        <v>5.07</v>
      </c>
    </row>
    <row r="482" spans="1:8" ht="15.95" customHeight="1" x14ac:dyDescent="0.25">
      <c r="A482" s="11" t="s">
        <v>1712</v>
      </c>
      <c r="B482" s="11" t="s">
        <v>1066</v>
      </c>
      <c r="C482" s="11" t="s">
        <v>4072</v>
      </c>
      <c r="D482" s="11" t="s">
        <v>1713</v>
      </c>
      <c r="E482" s="11"/>
      <c r="F482" s="150">
        <v>1.9414</v>
      </c>
      <c r="G482" s="151">
        <f t="shared" si="7"/>
        <v>15195.337799999999</v>
      </c>
      <c r="H482" s="152">
        <v>9.02</v>
      </c>
    </row>
    <row r="483" spans="1:8" ht="15.95" customHeight="1" x14ac:dyDescent="0.25">
      <c r="A483" s="11" t="s">
        <v>1718</v>
      </c>
      <c r="B483" s="11" t="s">
        <v>1055</v>
      </c>
      <c r="C483" s="11" t="s">
        <v>4073</v>
      </c>
      <c r="D483" s="11" t="s">
        <v>1719</v>
      </c>
      <c r="E483" s="11"/>
      <c r="F483" s="150">
        <v>0.45169999999999999</v>
      </c>
      <c r="G483" s="151">
        <f t="shared" si="7"/>
        <v>3535.4558999999999</v>
      </c>
      <c r="H483" s="152">
        <v>2.5</v>
      </c>
    </row>
    <row r="484" spans="1:8" ht="15.95" customHeight="1" x14ac:dyDescent="0.25">
      <c r="A484" s="11" t="s">
        <v>1718</v>
      </c>
      <c r="B484" s="11" t="s">
        <v>1060</v>
      </c>
      <c r="C484" s="11" t="s">
        <v>4074</v>
      </c>
      <c r="D484" s="11" t="s">
        <v>1719</v>
      </c>
      <c r="E484" s="11"/>
      <c r="F484" s="150">
        <v>0.58789999999999998</v>
      </c>
      <c r="G484" s="151">
        <f t="shared" si="7"/>
        <v>4601.4933000000001</v>
      </c>
      <c r="H484" s="152">
        <v>3.29</v>
      </c>
    </row>
    <row r="485" spans="1:8" ht="15.95" customHeight="1" x14ac:dyDescent="0.25">
      <c r="A485" s="11" t="s">
        <v>1718</v>
      </c>
      <c r="B485" s="11" t="s">
        <v>1063</v>
      </c>
      <c r="C485" s="11" t="s">
        <v>4075</v>
      </c>
      <c r="D485" s="11" t="s">
        <v>1719</v>
      </c>
      <c r="E485" s="11"/>
      <c r="F485" s="150">
        <v>0.85719999999999996</v>
      </c>
      <c r="G485" s="151">
        <f t="shared" si="7"/>
        <v>6709.3044</v>
      </c>
      <c r="H485" s="152">
        <v>4.78</v>
      </c>
    </row>
    <row r="486" spans="1:8" ht="15.95" customHeight="1" x14ac:dyDescent="0.25">
      <c r="A486" s="11" t="s">
        <v>1718</v>
      </c>
      <c r="B486" s="11" t="s">
        <v>1066</v>
      </c>
      <c r="C486" s="11" t="s">
        <v>4076</v>
      </c>
      <c r="D486" s="11" t="s">
        <v>1719</v>
      </c>
      <c r="E486" s="11"/>
      <c r="F486" s="150">
        <v>1.8793</v>
      </c>
      <c r="G486" s="151">
        <f t="shared" si="7"/>
        <v>14709.2811</v>
      </c>
      <c r="H486" s="152">
        <v>9.09</v>
      </c>
    </row>
    <row r="487" spans="1:8" ht="15.95" customHeight="1" x14ac:dyDescent="0.25">
      <c r="A487" s="11" t="s">
        <v>1724</v>
      </c>
      <c r="B487" s="11" t="s">
        <v>1055</v>
      </c>
      <c r="C487" s="11" t="s">
        <v>4077</v>
      </c>
      <c r="D487" s="11" t="s">
        <v>1725</v>
      </c>
      <c r="E487" s="11"/>
      <c r="F487" s="150">
        <v>0.43020000000000003</v>
      </c>
      <c r="G487" s="151">
        <f t="shared" si="7"/>
        <v>3367.1754000000001</v>
      </c>
      <c r="H487" s="152">
        <v>2.08</v>
      </c>
    </row>
    <row r="488" spans="1:8" ht="15.95" customHeight="1" x14ac:dyDescent="0.25">
      <c r="A488" s="11" t="s">
        <v>1724</v>
      </c>
      <c r="B488" s="11" t="s">
        <v>1060</v>
      </c>
      <c r="C488" s="11" t="s">
        <v>4078</v>
      </c>
      <c r="D488" s="11" t="s">
        <v>1725</v>
      </c>
      <c r="E488" s="11"/>
      <c r="F488" s="150">
        <v>0.54990000000000006</v>
      </c>
      <c r="G488" s="151">
        <f t="shared" si="7"/>
        <v>4304.0673000000006</v>
      </c>
      <c r="H488" s="152">
        <v>3.11</v>
      </c>
    </row>
    <row r="489" spans="1:8" ht="15.95" customHeight="1" x14ac:dyDescent="0.25">
      <c r="A489" s="11" t="s">
        <v>1724</v>
      </c>
      <c r="B489" s="11" t="s">
        <v>1063</v>
      </c>
      <c r="C489" s="11" t="s">
        <v>4079</v>
      </c>
      <c r="D489" s="11" t="s">
        <v>1725</v>
      </c>
      <c r="E489" s="11"/>
      <c r="F489" s="150">
        <v>0.82289999999999996</v>
      </c>
      <c r="G489" s="151">
        <f t="shared" si="7"/>
        <v>6440.8382999999994</v>
      </c>
      <c r="H489" s="152">
        <v>5.14</v>
      </c>
    </row>
    <row r="490" spans="1:8" ht="15.95" customHeight="1" x14ac:dyDescent="0.25">
      <c r="A490" s="11" t="s">
        <v>1724</v>
      </c>
      <c r="B490" s="11" t="s">
        <v>1066</v>
      </c>
      <c r="C490" s="11" t="s">
        <v>4080</v>
      </c>
      <c r="D490" s="11" t="s">
        <v>1725</v>
      </c>
      <c r="E490" s="11"/>
      <c r="F490" s="150">
        <v>1.7839</v>
      </c>
      <c r="G490" s="151">
        <f t="shared" si="7"/>
        <v>13962.585300000001</v>
      </c>
      <c r="H490" s="152">
        <v>9.9600000000000009</v>
      </c>
    </row>
    <row r="491" spans="1:8" ht="15.95" customHeight="1" x14ac:dyDescent="0.25">
      <c r="A491" s="11" t="s">
        <v>1730</v>
      </c>
      <c r="B491" s="11" t="s">
        <v>1055</v>
      </c>
      <c r="C491" s="11" t="s">
        <v>4081</v>
      </c>
      <c r="D491" s="11" t="s">
        <v>1731</v>
      </c>
      <c r="E491" s="11"/>
      <c r="F491" s="150">
        <v>0.3972</v>
      </c>
      <c r="G491" s="151">
        <f t="shared" si="7"/>
        <v>3108.8843999999999</v>
      </c>
      <c r="H491" s="152">
        <v>2.94</v>
      </c>
    </row>
    <row r="492" spans="1:8" ht="15.95" customHeight="1" x14ac:dyDescent="0.25">
      <c r="A492" s="11" t="s">
        <v>1730</v>
      </c>
      <c r="B492" s="11" t="s">
        <v>1060</v>
      </c>
      <c r="C492" s="11" t="s">
        <v>4082</v>
      </c>
      <c r="D492" s="11" t="s">
        <v>1731</v>
      </c>
      <c r="E492" s="11"/>
      <c r="F492" s="150">
        <v>0.53639999999999999</v>
      </c>
      <c r="G492" s="151">
        <f t="shared" si="7"/>
        <v>4198.4027999999998</v>
      </c>
      <c r="H492" s="152">
        <v>3.54</v>
      </c>
    </row>
    <row r="493" spans="1:8" ht="15.95" customHeight="1" x14ac:dyDescent="0.25">
      <c r="A493" s="11" t="s">
        <v>1730</v>
      </c>
      <c r="B493" s="11" t="s">
        <v>1063</v>
      </c>
      <c r="C493" s="11" t="s">
        <v>4083</v>
      </c>
      <c r="D493" s="11" t="s">
        <v>1731</v>
      </c>
      <c r="E493" s="11"/>
      <c r="F493" s="150">
        <v>0.83609999999999995</v>
      </c>
      <c r="G493" s="151">
        <f t="shared" si="7"/>
        <v>6544.1547</v>
      </c>
      <c r="H493" s="152">
        <v>5.28</v>
      </c>
    </row>
    <row r="494" spans="1:8" ht="15.95" customHeight="1" x14ac:dyDescent="0.25">
      <c r="A494" s="11" t="s">
        <v>1730</v>
      </c>
      <c r="B494" s="11" t="s">
        <v>1066</v>
      </c>
      <c r="C494" s="11" t="s">
        <v>4084</v>
      </c>
      <c r="D494" s="11" t="s">
        <v>1731</v>
      </c>
      <c r="E494" s="11"/>
      <c r="F494" s="150">
        <v>1.6607000000000001</v>
      </c>
      <c r="G494" s="151">
        <f t="shared" si="7"/>
        <v>12998.2989</v>
      </c>
      <c r="H494" s="152">
        <v>9.19</v>
      </c>
    </row>
    <row r="495" spans="1:8" ht="15.95" customHeight="1" x14ac:dyDescent="0.25">
      <c r="A495" s="11" t="s">
        <v>1736</v>
      </c>
      <c r="B495" s="11" t="s">
        <v>1055</v>
      </c>
      <c r="C495" s="11" t="s">
        <v>4085</v>
      </c>
      <c r="D495" s="11" t="s">
        <v>1737</v>
      </c>
      <c r="E495" s="11"/>
      <c r="F495" s="150">
        <v>0.47820000000000001</v>
      </c>
      <c r="G495" s="151">
        <f t="shared" si="7"/>
        <v>3742.8714</v>
      </c>
      <c r="H495" s="152">
        <v>3.21</v>
      </c>
    </row>
    <row r="496" spans="1:8" ht="15.95" customHeight="1" x14ac:dyDescent="0.25">
      <c r="A496" s="11" t="s">
        <v>1736</v>
      </c>
      <c r="B496" s="11" t="s">
        <v>1060</v>
      </c>
      <c r="C496" s="11" t="s">
        <v>4086</v>
      </c>
      <c r="D496" s="11" t="s">
        <v>1737</v>
      </c>
      <c r="E496" s="11"/>
      <c r="F496" s="150">
        <v>0.62329999999999997</v>
      </c>
      <c r="G496" s="151">
        <f t="shared" si="7"/>
        <v>4878.5690999999997</v>
      </c>
      <c r="H496" s="152">
        <v>4.09</v>
      </c>
    </row>
    <row r="497" spans="1:8" ht="15.95" customHeight="1" x14ac:dyDescent="0.25">
      <c r="A497" s="11" t="s">
        <v>1736</v>
      </c>
      <c r="B497" s="11" t="s">
        <v>1063</v>
      </c>
      <c r="C497" s="11" t="s">
        <v>4087</v>
      </c>
      <c r="D497" s="11" t="s">
        <v>1737</v>
      </c>
      <c r="E497" s="11"/>
      <c r="F497" s="150">
        <v>0.95230000000000004</v>
      </c>
      <c r="G497" s="151">
        <f t="shared" si="7"/>
        <v>7453.6521000000002</v>
      </c>
      <c r="H497" s="152">
        <v>6.3</v>
      </c>
    </row>
    <row r="498" spans="1:8" ht="15.95" customHeight="1" x14ac:dyDescent="0.25">
      <c r="A498" s="11" t="s">
        <v>1736</v>
      </c>
      <c r="B498" s="11" t="s">
        <v>1066</v>
      </c>
      <c r="C498" s="11" t="s">
        <v>4088</v>
      </c>
      <c r="D498" s="11" t="s">
        <v>1737</v>
      </c>
      <c r="E498" s="11"/>
      <c r="F498" s="150">
        <v>2.0992000000000002</v>
      </c>
      <c r="G498" s="151">
        <f t="shared" si="7"/>
        <v>16430.438400000003</v>
      </c>
      <c r="H498" s="152">
        <v>12.13</v>
      </c>
    </row>
    <row r="499" spans="1:8" ht="15.95" customHeight="1" x14ac:dyDescent="0.25">
      <c r="A499" s="11" t="s">
        <v>1742</v>
      </c>
      <c r="B499" s="11" t="s">
        <v>1055</v>
      </c>
      <c r="C499" s="11" t="s">
        <v>4089</v>
      </c>
      <c r="D499" s="11" t="s">
        <v>1743</v>
      </c>
      <c r="E499" s="11"/>
      <c r="F499" s="150">
        <v>0.47820000000000001</v>
      </c>
      <c r="G499" s="151">
        <f t="shared" si="7"/>
        <v>3742.8714</v>
      </c>
      <c r="H499" s="152">
        <v>2.95</v>
      </c>
    </row>
    <row r="500" spans="1:8" ht="15.95" customHeight="1" x14ac:dyDescent="0.25">
      <c r="A500" s="11" t="s">
        <v>1742</v>
      </c>
      <c r="B500" s="11" t="s">
        <v>1060</v>
      </c>
      <c r="C500" s="11" t="s">
        <v>4090</v>
      </c>
      <c r="D500" s="11" t="s">
        <v>1743</v>
      </c>
      <c r="E500" s="11"/>
      <c r="F500" s="150">
        <v>0.59</v>
      </c>
      <c r="G500" s="151">
        <f t="shared" si="7"/>
        <v>4617.9299999999994</v>
      </c>
      <c r="H500" s="152">
        <v>3.75</v>
      </c>
    </row>
    <row r="501" spans="1:8" ht="15.95" customHeight="1" x14ac:dyDescent="0.25">
      <c r="A501" s="11" t="s">
        <v>1742</v>
      </c>
      <c r="B501" s="11" t="s">
        <v>1063</v>
      </c>
      <c r="C501" s="11" t="s">
        <v>4091</v>
      </c>
      <c r="D501" s="11" t="s">
        <v>1743</v>
      </c>
      <c r="E501" s="11"/>
      <c r="F501" s="150">
        <v>0.89910000000000001</v>
      </c>
      <c r="G501" s="151">
        <f t="shared" si="7"/>
        <v>7037.2556999999997</v>
      </c>
      <c r="H501" s="152">
        <v>5.64</v>
      </c>
    </row>
    <row r="502" spans="1:8" ht="15.95" customHeight="1" x14ac:dyDescent="0.25">
      <c r="A502" s="11" t="s">
        <v>1742</v>
      </c>
      <c r="B502" s="11" t="s">
        <v>1066</v>
      </c>
      <c r="C502" s="11" t="s">
        <v>4092</v>
      </c>
      <c r="D502" s="11" t="s">
        <v>1743</v>
      </c>
      <c r="E502" s="11"/>
      <c r="F502" s="150">
        <v>1.6052999999999999</v>
      </c>
      <c r="G502" s="151">
        <f t="shared" si="7"/>
        <v>12564.6831</v>
      </c>
      <c r="H502" s="152">
        <v>8.58</v>
      </c>
    </row>
    <row r="503" spans="1:8" ht="15.95" customHeight="1" x14ac:dyDescent="0.25">
      <c r="A503" s="11" t="s">
        <v>1748</v>
      </c>
      <c r="B503" s="11" t="s">
        <v>1055</v>
      </c>
      <c r="C503" s="11" t="s">
        <v>4093</v>
      </c>
      <c r="D503" s="11" t="s">
        <v>1749</v>
      </c>
      <c r="E503" s="11"/>
      <c r="F503" s="150">
        <v>0.37319999999999998</v>
      </c>
      <c r="G503" s="151">
        <f t="shared" si="7"/>
        <v>2921.0364</v>
      </c>
      <c r="H503" s="152">
        <v>2.82</v>
      </c>
    </row>
    <row r="504" spans="1:8" ht="15.95" customHeight="1" x14ac:dyDescent="0.25">
      <c r="A504" s="11" t="s">
        <v>1748</v>
      </c>
      <c r="B504" s="11" t="s">
        <v>1060</v>
      </c>
      <c r="C504" s="11" t="s">
        <v>4094</v>
      </c>
      <c r="D504" s="11" t="s">
        <v>1749</v>
      </c>
      <c r="E504" s="11"/>
      <c r="F504" s="150">
        <v>0.50290000000000001</v>
      </c>
      <c r="G504" s="151">
        <f t="shared" si="7"/>
        <v>3936.1983</v>
      </c>
      <c r="H504" s="152">
        <v>3.78</v>
      </c>
    </row>
    <row r="505" spans="1:8" ht="15.95" customHeight="1" x14ac:dyDescent="0.25">
      <c r="A505" s="11" t="s">
        <v>1748</v>
      </c>
      <c r="B505" s="11" t="s">
        <v>1063</v>
      </c>
      <c r="C505" s="11" t="s">
        <v>4095</v>
      </c>
      <c r="D505" s="11" t="s">
        <v>1749</v>
      </c>
      <c r="E505" s="11"/>
      <c r="F505" s="150">
        <v>0.81140000000000001</v>
      </c>
      <c r="G505" s="151">
        <f t="shared" si="7"/>
        <v>6350.8278</v>
      </c>
      <c r="H505" s="152">
        <v>5.84</v>
      </c>
    </row>
    <row r="506" spans="1:8" ht="15.95" customHeight="1" x14ac:dyDescent="0.25">
      <c r="A506" s="11" t="s">
        <v>1748</v>
      </c>
      <c r="B506" s="11" t="s">
        <v>1066</v>
      </c>
      <c r="C506" s="11" t="s">
        <v>4096</v>
      </c>
      <c r="D506" s="11" t="s">
        <v>1749</v>
      </c>
      <c r="E506" s="11"/>
      <c r="F506" s="150">
        <v>1.5667</v>
      </c>
      <c r="G506" s="151">
        <f t="shared" si="7"/>
        <v>12262.5609</v>
      </c>
      <c r="H506" s="152">
        <v>9.3000000000000007</v>
      </c>
    </row>
    <row r="507" spans="1:8" ht="15.95" customHeight="1" x14ac:dyDescent="0.25">
      <c r="A507" s="11" t="s">
        <v>1754</v>
      </c>
      <c r="B507" s="11" t="s">
        <v>1055</v>
      </c>
      <c r="C507" s="11" t="s">
        <v>4097</v>
      </c>
      <c r="D507" s="11" t="s">
        <v>1755</v>
      </c>
      <c r="E507" s="11"/>
      <c r="F507" s="150">
        <v>0.41789999999999999</v>
      </c>
      <c r="G507" s="151">
        <f t="shared" si="7"/>
        <v>3270.9032999999999</v>
      </c>
      <c r="H507" s="152">
        <v>3.3</v>
      </c>
    </row>
    <row r="508" spans="1:8" ht="15.95" customHeight="1" x14ac:dyDescent="0.25">
      <c r="A508" s="11" t="s">
        <v>1754</v>
      </c>
      <c r="B508" s="11" t="s">
        <v>1060</v>
      </c>
      <c r="C508" s="11" t="s">
        <v>4098</v>
      </c>
      <c r="D508" s="11" t="s">
        <v>1755</v>
      </c>
      <c r="E508" s="11"/>
      <c r="F508" s="150">
        <v>0.5806</v>
      </c>
      <c r="G508" s="151">
        <f t="shared" si="7"/>
        <v>4544.3562000000002</v>
      </c>
      <c r="H508" s="152">
        <v>4.47</v>
      </c>
    </row>
    <row r="509" spans="1:8" ht="15.95" customHeight="1" x14ac:dyDescent="0.25">
      <c r="A509" s="11" t="s">
        <v>1754</v>
      </c>
      <c r="B509" s="11" t="s">
        <v>1063</v>
      </c>
      <c r="C509" s="11" t="s">
        <v>4099</v>
      </c>
      <c r="D509" s="11" t="s">
        <v>1755</v>
      </c>
      <c r="E509" s="11"/>
      <c r="F509" s="150">
        <v>0.86</v>
      </c>
      <c r="G509" s="151">
        <f t="shared" si="7"/>
        <v>6731.22</v>
      </c>
      <c r="H509" s="152">
        <v>6.29</v>
      </c>
    </row>
    <row r="510" spans="1:8" ht="15.95" customHeight="1" x14ac:dyDescent="0.25">
      <c r="A510" s="11" t="s">
        <v>1754</v>
      </c>
      <c r="B510" s="11" t="s">
        <v>1066</v>
      </c>
      <c r="C510" s="11" t="s">
        <v>4100</v>
      </c>
      <c r="D510" s="11" t="s">
        <v>1755</v>
      </c>
      <c r="E510" s="11"/>
      <c r="F510" s="150">
        <v>1.8096000000000001</v>
      </c>
      <c r="G510" s="151">
        <f t="shared" si="7"/>
        <v>14163.7392</v>
      </c>
      <c r="H510" s="152">
        <v>10.75</v>
      </c>
    </row>
    <row r="511" spans="1:8" ht="15.95" customHeight="1" x14ac:dyDescent="0.25">
      <c r="A511" s="11" t="s">
        <v>1760</v>
      </c>
      <c r="B511" s="11" t="s">
        <v>1055</v>
      </c>
      <c r="C511" s="11" t="s">
        <v>4101</v>
      </c>
      <c r="D511" s="11" t="s">
        <v>4102</v>
      </c>
      <c r="E511" s="11"/>
      <c r="F511" s="150">
        <v>0.36159999999999998</v>
      </c>
      <c r="G511" s="151">
        <f t="shared" si="7"/>
        <v>2830.2431999999999</v>
      </c>
      <c r="H511" s="152">
        <v>2.29</v>
      </c>
    </row>
    <row r="512" spans="1:8" ht="15.95" customHeight="1" x14ac:dyDescent="0.25">
      <c r="A512" s="11" t="s">
        <v>1760</v>
      </c>
      <c r="B512" s="11" t="s">
        <v>1060</v>
      </c>
      <c r="C512" s="11" t="s">
        <v>4103</v>
      </c>
      <c r="D512" s="11" t="s">
        <v>4102</v>
      </c>
      <c r="E512" s="11"/>
      <c r="F512" s="150">
        <v>0.44529999999999997</v>
      </c>
      <c r="G512" s="151">
        <f t="shared" si="7"/>
        <v>3485.3630999999996</v>
      </c>
      <c r="H512" s="152">
        <v>2.91</v>
      </c>
    </row>
    <row r="513" spans="1:8" ht="15.95" customHeight="1" x14ac:dyDescent="0.25">
      <c r="A513" s="11" t="s">
        <v>1760</v>
      </c>
      <c r="B513" s="11" t="s">
        <v>1063</v>
      </c>
      <c r="C513" s="11" t="s">
        <v>4104</v>
      </c>
      <c r="D513" s="11" t="s">
        <v>4102</v>
      </c>
      <c r="E513" s="11"/>
      <c r="F513" s="150">
        <v>0.67710000000000004</v>
      </c>
      <c r="G513" s="151">
        <f t="shared" si="7"/>
        <v>5299.6617000000006</v>
      </c>
      <c r="H513" s="152">
        <v>4.41</v>
      </c>
    </row>
    <row r="514" spans="1:8" ht="15.95" customHeight="1" x14ac:dyDescent="0.25">
      <c r="A514" s="11" t="s">
        <v>1760</v>
      </c>
      <c r="B514" s="11" t="s">
        <v>1066</v>
      </c>
      <c r="C514" s="11" t="s">
        <v>4105</v>
      </c>
      <c r="D514" s="11" t="s">
        <v>4102</v>
      </c>
      <c r="E514" s="11"/>
      <c r="F514" s="150">
        <v>1.5007999999999999</v>
      </c>
      <c r="G514" s="151">
        <f t="shared" si="7"/>
        <v>11746.7616</v>
      </c>
      <c r="H514" s="152">
        <v>8.34</v>
      </c>
    </row>
    <row r="515" spans="1:8" ht="15.95" customHeight="1" x14ac:dyDescent="0.25">
      <c r="A515" s="11" t="s">
        <v>1766</v>
      </c>
      <c r="B515" s="11" t="s">
        <v>1055</v>
      </c>
      <c r="C515" s="11" t="s">
        <v>4106</v>
      </c>
      <c r="D515" s="11" t="s">
        <v>1767</v>
      </c>
      <c r="E515" s="11"/>
      <c r="F515" s="150">
        <v>0.40429999999999999</v>
      </c>
      <c r="G515" s="151">
        <f t="shared" si="7"/>
        <v>3164.4560999999999</v>
      </c>
      <c r="H515" s="152">
        <v>2.21</v>
      </c>
    </row>
    <row r="516" spans="1:8" ht="15.95" customHeight="1" x14ac:dyDescent="0.25">
      <c r="A516" s="11" t="s">
        <v>1766</v>
      </c>
      <c r="B516" s="11" t="s">
        <v>1060</v>
      </c>
      <c r="C516" s="11" t="s">
        <v>4107</v>
      </c>
      <c r="D516" s="11" t="s">
        <v>1767</v>
      </c>
      <c r="E516" s="11"/>
      <c r="F516" s="150">
        <v>0.51160000000000005</v>
      </c>
      <c r="G516" s="151">
        <f t="shared" si="7"/>
        <v>4004.2932000000005</v>
      </c>
      <c r="H516" s="152">
        <v>2.88</v>
      </c>
    </row>
    <row r="517" spans="1:8" ht="15.95" customHeight="1" x14ac:dyDescent="0.25">
      <c r="A517" s="11" t="s">
        <v>1766</v>
      </c>
      <c r="B517" s="11" t="s">
        <v>1063</v>
      </c>
      <c r="C517" s="11" t="s">
        <v>4108</v>
      </c>
      <c r="D517" s="11" t="s">
        <v>1767</v>
      </c>
      <c r="E517" s="11"/>
      <c r="F517" s="150">
        <v>0.6855</v>
      </c>
      <c r="G517" s="151">
        <f t="shared" si="7"/>
        <v>5365.4084999999995</v>
      </c>
      <c r="H517" s="152">
        <v>3.99</v>
      </c>
    </row>
    <row r="518" spans="1:8" ht="15.95" customHeight="1" x14ac:dyDescent="0.25">
      <c r="A518" s="11" t="s">
        <v>1766</v>
      </c>
      <c r="B518" s="11" t="s">
        <v>1066</v>
      </c>
      <c r="C518" s="11" t="s">
        <v>4109</v>
      </c>
      <c r="D518" s="11" t="s">
        <v>1767</v>
      </c>
      <c r="E518" s="11"/>
      <c r="F518" s="150">
        <v>1.2663</v>
      </c>
      <c r="G518" s="151">
        <f t="shared" si="7"/>
        <v>9911.3300999999992</v>
      </c>
      <c r="H518" s="152">
        <v>6.93</v>
      </c>
    </row>
    <row r="519" spans="1:8" ht="15.95" customHeight="1" x14ac:dyDescent="0.25">
      <c r="A519" s="11" t="s">
        <v>1772</v>
      </c>
      <c r="B519" s="11" t="s">
        <v>1055</v>
      </c>
      <c r="C519" s="11" t="s">
        <v>4110</v>
      </c>
      <c r="D519" s="11" t="s">
        <v>1773</v>
      </c>
      <c r="E519" s="11"/>
      <c r="F519" s="150">
        <v>0.4536</v>
      </c>
      <c r="G519" s="151">
        <f t="shared" ref="G519:G582" si="8">F519*$G$5</f>
        <v>3550.3272000000002</v>
      </c>
      <c r="H519" s="152">
        <v>3.25</v>
      </c>
    </row>
    <row r="520" spans="1:8" ht="15.95" customHeight="1" x14ac:dyDescent="0.25">
      <c r="A520" s="11" t="s">
        <v>1772</v>
      </c>
      <c r="B520" s="11" t="s">
        <v>1060</v>
      </c>
      <c r="C520" s="11" t="s">
        <v>4111</v>
      </c>
      <c r="D520" s="11" t="s">
        <v>1773</v>
      </c>
      <c r="E520" s="11"/>
      <c r="F520" s="150">
        <v>0.58509999999999995</v>
      </c>
      <c r="G520" s="151">
        <f t="shared" si="8"/>
        <v>4579.5776999999998</v>
      </c>
      <c r="H520" s="152">
        <v>3.87</v>
      </c>
    </row>
    <row r="521" spans="1:8" ht="15.95" customHeight="1" x14ac:dyDescent="0.25">
      <c r="A521" s="11" t="s">
        <v>1772</v>
      </c>
      <c r="B521" s="11" t="s">
        <v>1063</v>
      </c>
      <c r="C521" s="11" t="s">
        <v>4112</v>
      </c>
      <c r="D521" s="11" t="s">
        <v>1773</v>
      </c>
      <c r="E521" s="11"/>
      <c r="F521" s="150">
        <v>0.90159999999999996</v>
      </c>
      <c r="G521" s="151">
        <f t="shared" si="8"/>
        <v>7056.8231999999998</v>
      </c>
      <c r="H521" s="152">
        <v>5.66</v>
      </c>
    </row>
    <row r="522" spans="1:8" ht="15.95" customHeight="1" x14ac:dyDescent="0.25">
      <c r="A522" s="11" t="s">
        <v>1772</v>
      </c>
      <c r="B522" s="11" t="s">
        <v>1066</v>
      </c>
      <c r="C522" s="11" t="s">
        <v>4113</v>
      </c>
      <c r="D522" s="11" t="s">
        <v>1773</v>
      </c>
      <c r="E522" s="11"/>
      <c r="F522" s="150">
        <v>1.9711000000000001</v>
      </c>
      <c r="G522" s="151">
        <f t="shared" si="8"/>
        <v>15427.799700000001</v>
      </c>
      <c r="H522" s="152">
        <v>10.42</v>
      </c>
    </row>
    <row r="523" spans="1:8" ht="15.95" customHeight="1" x14ac:dyDescent="0.25">
      <c r="A523" s="11" t="s">
        <v>1778</v>
      </c>
      <c r="B523" s="11" t="s">
        <v>1055</v>
      </c>
      <c r="C523" s="11" t="s">
        <v>4114</v>
      </c>
      <c r="D523" s="11" t="s">
        <v>1779</v>
      </c>
      <c r="E523" s="11"/>
      <c r="F523" s="150">
        <v>0.45700000000000002</v>
      </c>
      <c r="G523" s="151">
        <f t="shared" si="8"/>
        <v>3576.9390000000003</v>
      </c>
      <c r="H523" s="152">
        <v>2.62</v>
      </c>
    </row>
    <row r="524" spans="1:8" ht="15.95" customHeight="1" x14ac:dyDescent="0.25">
      <c r="A524" s="11" t="s">
        <v>1778</v>
      </c>
      <c r="B524" s="11" t="s">
        <v>1060</v>
      </c>
      <c r="C524" s="11" t="s">
        <v>4115</v>
      </c>
      <c r="D524" s="11" t="s">
        <v>1779</v>
      </c>
      <c r="E524" s="11"/>
      <c r="F524" s="150">
        <v>0.58979999999999999</v>
      </c>
      <c r="G524" s="151">
        <f t="shared" si="8"/>
        <v>4616.3645999999999</v>
      </c>
      <c r="H524" s="152">
        <v>3.37</v>
      </c>
    </row>
    <row r="525" spans="1:8" ht="15.95" customHeight="1" x14ac:dyDescent="0.25">
      <c r="A525" s="11" t="s">
        <v>1778</v>
      </c>
      <c r="B525" s="11" t="s">
        <v>1063</v>
      </c>
      <c r="C525" s="11" t="s">
        <v>4116</v>
      </c>
      <c r="D525" s="11" t="s">
        <v>1779</v>
      </c>
      <c r="E525" s="11"/>
      <c r="F525" s="150">
        <v>0.86990000000000001</v>
      </c>
      <c r="G525" s="151">
        <f t="shared" si="8"/>
        <v>6808.7073</v>
      </c>
      <c r="H525" s="152">
        <v>4.9000000000000004</v>
      </c>
    </row>
    <row r="526" spans="1:8" ht="15.95" customHeight="1" x14ac:dyDescent="0.25">
      <c r="A526" s="11" t="s">
        <v>1778</v>
      </c>
      <c r="B526" s="11" t="s">
        <v>1066</v>
      </c>
      <c r="C526" s="11" t="s">
        <v>4117</v>
      </c>
      <c r="D526" s="11" t="s">
        <v>1779</v>
      </c>
      <c r="E526" s="11"/>
      <c r="F526" s="150">
        <v>1.5878000000000001</v>
      </c>
      <c r="G526" s="151">
        <f t="shared" si="8"/>
        <v>12427.7106</v>
      </c>
      <c r="H526" s="152">
        <v>7.74</v>
      </c>
    </row>
    <row r="527" spans="1:8" ht="15.95" customHeight="1" x14ac:dyDescent="0.25">
      <c r="A527" s="11" t="s">
        <v>1784</v>
      </c>
      <c r="B527" s="11" t="s">
        <v>1055</v>
      </c>
      <c r="C527" s="11" t="s">
        <v>4118</v>
      </c>
      <c r="D527" s="11" t="s">
        <v>1785</v>
      </c>
      <c r="E527" s="11"/>
      <c r="F527" s="150">
        <v>0.41249999999999998</v>
      </c>
      <c r="G527" s="151">
        <f t="shared" si="8"/>
        <v>3228.6374999999998</v>
      </c>
      <c r="H527" s="152">
        <v>2.5299999999999998</v>
      </c>
    </row>
    <row r="528" spans="1:8" ht="15.95" customHeight="1" x14ac:dyDescent="0.25">
      <c r="A528" s="11" t="s">
        <v>1784</v>
      </c>
      <c r="B528" s="11" t="s">
        <v>1060</v>
      </c>
      <c r="C528" s="11" t="s">
        <v>4119</v>
      </c>
      <c r="D528" s="11" t="s">
        <v>1785</v>
      </c>
      <c r="E528" s="11"/>
      <c r="F528" s="150">
        <v>0.55169999999999997</v>
      </c>
      <c r="G528" s="151">
        <f t="shared" si="8"/>
        <v>4318.1558999999997</v>
      </c>
      <c r="H528" s="152">
        <v>3.43</v>
      </c>
    </row>
    <row r="529" spans="1:8" ht="15.95" customHeight="1" x14ac:dyDescent="0.25">
      <c r="A529" s="11" t="s">
        <v>1784</v>
      </c>
      <c r="B529" s="11" t="s">
        <v>1063</v>
      </c>
      <c r="C529" s="11" t="s">
        <v>4120</v>
      </c>
      <c r="D529" s="11" t="s">
        <v>1785</v>
      </c>
      <c r="E529" s="11"/>
      <c r="F529" s="150">
        <v>0.83709999999999996</v>
      </c>
      <c r="G529" s="151">
        <f t="shared" si="8"/>
        <v>6551.9816999999994</v>
      </c>
      <c r="H529" s="152">
        <v>5.14</v>
      </c>
    </row>
    <row r="530" spans="1:8" ht="15.95" customHeight="1" x14ac:dyDescent="0.25">
      <c r="A530" s="11" t="s">
        <v>1784</v>
      </c>
      <c r="B530" s="11" t="s">
        <v>1066</v>
      </c>
      <c r="C530" s="11" t="s">
        <v>4121</v>
      </c>
      <c r="D530" s="11" t="s">
        <v>1785</v>
      </c>
      <c r="E530" s="11"/>
      <c r="F530" s="150">
        <v>1.6676</v>
      </c>
      <c r="G530" s="151">
        <f t="shared" si="8"/>
        <v>13052.305199999999</v>
      </c>
      <c r="H530" s="152">
        <v>8.9700000000000006</v>
      </c>
    </row>
    <row r="531" spans="1:8" ht="15.95" customHeight="1" x14ac:dyDescent="0.25">
      <c r="A531" s="11" t="s">
        <v>1790</v>
      </c>
      <c r="B531" s="11" t="s">
        <v>1055</v>
      </c>
      <c r="C531" s="11" t="s">
        <v>4122</v>
      </c>
      <c r="D531" s="11" t="s">
        <v>1791</v>
      </c>
      <c r="E531" s="11"/>
      <c r="F531" s="150">
        <v>1.4679</v>
      </c>
      <c r="G531" s="151">
        <f t="shared" si="8"/>
        <v>11489.2533</v>
      </c>
      <c r="H531" s="152">
        <v>4.99</v>
      </c>
    </row>
    <row r="532" spans="1:8" ht="15.95" customHeight="1" x14ac:dyDescent="0.25">
      <c r="A532" s="11" t="s">
        <v>1790</v>
      </c>
      <c r="B532" s="11" t="s">
        <v>1060</v>
      </c>
      <c r="C532" s="11" t="s">
        <v>4123</v>
      </c>
      <c r="D532" s="11" t="s">
        <v>1791</v>
      </c>
      <c r="E532" s="11"/>
      <c r="F532" s="150">
        <v>1.8210999999999999</v>
      </c>
      <c r="G532" s="151">
        <f t="shared" si="8"/>
        <v>14253.7497</v>
      </c>
      <c r="H532" s="152">
        <v>6.69</v>
      </c>
    </row>
    <row r="533" spans="1:8" ht="15.95" customHeight="1" x14ac:dyDescent="0.25">
      <c r="A533" s="11" t="s">
        <v>1790</v>
      </c>
      <c r="B533" s="11" t="s">
        <v>1063</v>
      </c>
      <c r="C533" s="11" t="s">
        <v>4124</v>
      </c>
      <c r="D533" s="11" t="s">
        <v>1791</v>
      </c>
      <c r="E533" s="11"/>
      <c r="F533" s="150">
        <v>2.7562000000000002</v>
      </c>
      <c r="G533" s="151">
        <f t="shared" si="8"/>
        <v>21572.777400000003</v>
      </c>
      <c r="H533" s="152">
        <v>10.71</v>
      </c>
    </row>
    <row r="534" spans="1:8" ht="15.95" customHeight="1" x14ac:dyDescent="0.25">
      <c r="A534" s="11" t="s">
        <v>1790</v>
      </c>
      <c r="B534" s="11" t="s">
        <v>1066</v>
      </c>
      <c r="C534" s="11" t="s">
        <v>4125</v>
      </c>
      <c r="D534" s="11" t="s">
        <v>1791</v>
      </c>
      <c r="E534" s="11"/>
      <c r="F534" s="150">
        <v>5.4847000000000001</v>
      </c>
      <c r="G534" s="151">
        <f t="shared" si="8"/>
        <v>42928.746899999998</v>
      </c>
      <c r="H534" s="152">
        <v>19.649999999999999</v>
      </c>
    </row>
    <row r="535" spans="1:8" ht="15.95" customHeight="1" x14ac:dyDescent="0.25">
      <c r="A535" s="11" t="s">
        <v>1796</v>
      </c>
      <c r="B535" s="11" t="s">
        <v>1055</v>
      </c>
      <c r="C535" s="11" t="s">
        <v>4126</v>
      </c>
      <c r="D535" s="11" t="s">
        <v>1797</v>
      </c>
      <c r="E535" s="11"/>
      <c r="F535" s="150">
        <v>1.0564</v>
      </c>
      <c r="G535" s="151">
        <f t="shared" si="8"/>
        <v>8268.4428000000007</v>
      </c>
      <c r="H535" s="152">
        <v>4.4000000000000004</v>
      </c>
    </row>
    <row r="536" spans="1:8" ht="15.95" customHeight="1" x14ac:dyDescent="0.25">
      <c r="A536" s="11" t="s">
        <v>1796</v>
      </c>
      <c r="B536" s="11" t="s">
        <v>1060</v>
      </c>
      <c r="C536" s="11" t="s">
        <v>4127</v>
      </c>
      <c r="D536" s="11" t="s">
        <v>1797</v>
      </c>
      <c r="E536" s="11"/>
      <c r="F536" s="150">
        <v>1.6088</v>
      </c>
      <c r="G536" s="151">
        <f t="shared" si="8"/>
        <v>12592.077600000001</v>
      </c>
      <c r="H536" s="152">
        <v>6.58</v>
      </c>
    </row>
    <row r="537" spans="1:8" ht="15.95" customHeight="1" x14ac:dyDescent="0.25">
      <c r="A537" s="11" t="s">
        <v>1796</v>
      </c>
      <c r="B537" s="11" t="s">
        <v>1063</v>
      </c>
      <c r="C537" s="11" t="s">
        <v>4128</v>
      </c>
      <c r="D537" s="11" t="s">
        <v>1797</v>
      </c>
      <c r="E537" s="11"/>
      <c r="F537" s="150">
        <v>2.3725000000000001</v>
      </c>
      <c r="G537" s="151">
        <f t="shared" si="8"/>
        <v>18569.557499999999</v>
      </c>
      <c r="H537" s="152">
        <v>10.99</v>
      </c>
    </row>
    <row r="538" spans="1:8" ht="15.95" customHeight="1" x14ac:dyDescent="0.25">
      <c r="A538" s="11" t="s">
        <v>1796</v>
      </c>
      <c r="B538" s="11" t="s">
        <v>1066</v>
      </c>
      <c r="C538" s="11" t="s">
        <v>4129</v>
      </c>
      <c r="D538" s="11" t="s">
        <v>1797</v>
      </c>
      <c r="E538" s="11"/>
      <c r="F538" s="150">
        <v>4.6479999999999997</v>
      </c>
      <c r="G538" s="151">
        <f t="shared" si="8"/>
        <v>36379.896000000001</v>
      </c>
      <c r="H538" s="152">
        <v>18.190000000000001</v>
      </c>
    </row>
    <row r="539" spans="1:8" ht="15.95" customHeight="1" x14ac:dyDescent="0.25">
      <c r="A539" s="11" t="s">
        <v>1808</v>
      </c>
      <c r="B539" s="11" t="s">
        <v>1055</v>
      </c>
      <c r="C539" s="11" t="s">
        <v>4130</v>
      </c>
      <c r="D539" s="11" t="s">
        <v>4131</v>
      </c>
      <c r="E539" s="11"/>
      <c r="F539" s="150">
        <v>0.8145</v>
      </c>
      <c r="G539" s="151">
        <f t="shared" si="8"/>
        <v>6375.0915000000005</v>
      </c>
      <c r="H539" s="152">
        <v>2.75</v>
      </c>
    </row>
    <row r="540" spans="1:8" ht="15.95" customHeight="1" x14ac:dyDescent="0.25">
      <c r="A540" s="11" t="s">
        <v>1808</v>
      </c>
      <c r="B540" s="11" t="s">
        <v>1060</v>
      </c>
      <c r="C540" s="11" t="s">
        <v>4132</v>
      </c>
      <c r="D540" s="11" t="s">
        <v>4131</v>
      </c>
      <c r="E540" s="11"/>
      <c r="F540" s="150">
        <v>1.0657000000000001</v>
      </c>
      <c r="G540" s="151">
        <f t="shared" si="8"/>
        <v>8341.2339000000011</v>
      </c>
      <c r="H540" s="152">
        <v>4.12</v>
      </c>
    </row>
    <row r="541" spans="1:8" ht="15.95" customHeight="1" x14ac:dyDescent="0.25">
      <c r="A541" s="11" t="s">
        <v>1808</v>
      </c>
      <c r="B541" s="11" t="s">
        <v>1063</v>
      </c>
      <c r="C541" s="11" t="s">
        <v>4133</v>
      </c>
      <c r="D541" s="11" t="s">
        <v>4131</v>
      </c>
      <c r="E541" s="11"/>
      <c r="F541" s="150">
        <v>1.4338</v>
      </c>
      <c r="G541" s="151">
        <f t="shared" si="8"/>
        <v>11222.3526</v>
      </c>
      <c r="H541" s="152">
        <v>6.43</v>
      </c>
    </row>
    <row r="542" spans="1:8" ht="15.95" customHeight="1" x14ac:dyDescent="0.25">
      <c r="A542" s="11" t="s">
        <v>1808</v>
      </c>
      <c r="B542" s="11" t="s">
        <v>1066</v>
      </c>
      <c r="C542" s="11" t="s">
        <v>4134</v>
      </c>
      <c r="D542" s="11" t="s">
        <v>4131</v>
      </c>
      <c r="E542" s="11"/>
      <c r="F542" s="150">
        <v>2.7734999999999999</v>
      </c>
      <c r="G542" s="151">
        <f t="shared" si="8"/>
        <v>21708.184499999999</v>
      </c>
      <c r="H542" s="152">
        <v>11.83</v>
      </c>
    </row>
    <row r="543" spans="1:8" ht="15.95" customHeight="1" x14ac:dyDescent="0.25">
      <c r="A543" s="11" t="s">
        <v>1813</v>
      </c>
      <c r="B543" s="11" t="s">
        <v>1055</v>
      </c>
      <c r="C543" s="11" t="s">
        <v>4135</v>
      </c>
      <c r="D543" s="11" t="s">
        <v>1814</v>
      </c>
      <c r="E543" s="11"/>
      <c r="F543" s="150">
        <v>1.1406000000000001</v>
      </c>
      <c r="G543" s="151">
        <f t="shared" si="8"/>
        <v>8927.476200000001</v>
      </c>
      <c r="H543" s="152">
        <v>4.16</v>
      </c>
    </row>
    <row r="544" spans="1:8" ht="15.95" customHeight="1" x14ac:dyDescent="0.25">
      <c r="A544" s="11" t="s">
        <v>1813</v>
      </c>
      <c r="B544" s="11" t="s">
        <v>1060</v>
      </c>
      <c r="C544" s="11" t="s">
        <v>4136</v>
      </c>
      <c r="D544" s="11" t="s">
        <v>1814</v>
      </c>
      <c r="E544" s="11"/>
      <c r="F544" s="150">
        <v>1.2431000000000001</v>
      </c>
      <c r="G544" s="151">
        <f t="shared" si="8"/>
        <v>9729.7437000000009</v>
      </c>
      <c r="H544" s="152">
        <v>5.12</v>
      </c>
    </row>
    <row r="545" spans="1:8" ht="15.95" customHeight="1" x14ac:dyDescent="0.25">
      <c r="A545" s="11" t="s">
        <v>1813</v>
      </c>
      <c r="B545" s="11" t="s">
        <v>1063</v>
      </c>
      <c r="C545" s="11" t="s">
        <v>4137</v>
      </c>
      <c r="D545" s="11" t="s">
        <v>1814</v>
      </c>
      <c r="E545" s="11"/>
      <c r="F545" s="150">
        <v>1.9725999999999999</v>
      </c>
      <c r="G545" s="151">
        <f t="shared" si="8"/>
        <v>15439.540199999999</v>
      </c>
      <c r="H545" s="152">
        <v>9.51</v>
      </c>
    </row>
    <row r="546" spans="1:8" ht="15.95" customHeight="1" x14ac:dyDescent="0.25">
      <c r="A546" s="11" t="s">
        <v>1813</v>
      </c>
      <c r="B546" s="11" t="s">
        <v>1066</v>
      </c>
      <c r="C546" s="11" t="s">
        <v>4138</v>
      </c>
      <c r="D546" s="11" t="s">
        <v>1814</v>
      </c>
      <c r="E546" s="11"/>
      <c r="F546" s="150">
        <v>4.9166999999999996</v>
      </c>
      <c r="G546" s="151">
        <f t="shared" si="8"/>
        <v>38483.010899999994</v>
      </c>
      <c r="H546" s="152">
        <v>18.87</v>
      </c>
    </row>
    <row r="547" spans="1:8" ht="15.95" customHeight="1" x14ac:dyDescent="0.25">
      <c r="A547" s="11" t="s">
        <v>1819</v>
      </c>
      <c r="B547" s="11" t="s">
        <v>1055</v>
      </c>
      <c r="C547" s="11" t="s">
        <v>4139</v>
      </c>
      <c r="D547" s="11" t="s">
        <v>1820</v>
      </c>
      <c r="E547" s="11"/>
      <c r="F547" s="150">
        <v>0.38269999999999998</v>
      </c>
      <c r="G547" s="151">
        <f t="shared" si="8"/>
        <v>2995.3928999999998</v>
      </c>
      <c r="H547" s="152">
        <v>2.66</v>
      </c>
    </row>
    <row r="548" spans="1:8" ht="15.95" customHeight="1" x14ac:dyDescent="0.25">
      <c r="A548" s="11" t="s">
        <v>1819</v>
      </c>
      <c r="B548" s="11" t="s">
        <v>1060</v>
      </c>
      <c r="C548" s="11" t="s">
        <v>4140</v>
      </c>
      <c r="D548" s="11" t="s">
        <v>1820</v>
      </c>
      <c r="E548" s="11"/>
      <c r="F548" s="150">
        <v>0.52569999999999995</v>
      </c>
      <c r="G548" s="151">
        <f t="shared" si="8"/>
        <v>4114.6538999999993</v>
      </c>
      <c r="H548" s="152">
        <v>3.45</v>
      </c>
    </row>
    <row r="549" spans="1:8" ht="15.95" customHeight="1" x14ac:dyDescent="0.25">
      <c r="A549" s="11" t="s">
        <v>1819</v>
      </c>
      <c r="B549" s="11" t="s">
        <v>1063</v>
      </c>
      <c r="C549" s="11" t="s">
        <v>4141</v>
      </c>
      <c r="D549" s="11" t="s">
        <v>1820</v>
      </c>
      <c r="E549" s="11"/>
      <c r="F549" s="150">
        <v>0.8054</v>
      </c>
      <c r="G549" s="151">
        <f t="shared" si="8"/>
        <v>6303.8658000000005</v>
      </c>
      <c r="H549" s="152">
        <v>5.17</v>
      </c>
    </row>
    <row r="550" spans="1:8" ht="15.95" customHeight="1" x14ac:dyDescent="0.25">
      <c r="A550" s="11" t="s">
        <v>1819</v>
      </c>
      <c r="B550" s="11" t="s">
        <v>1066</v>
      </c>
      <c r="C550" s="11" t="s">
        <v>4142</v>
      </c>
      <c r="D550" s="11" t="s">
        <v>1820</v>
      </c>
      <c r="E550" s="11"/>
      <c r="F550" s="150">
        <v>1.9146000000000001</v>
      </c>
      <c r="G550" s="151">
        <f t="shared" si="8"/>
        <v>14985.574200000001</v>
      </c>
      <c r="H550" s="152">
        <v>9.2899999999999991</v>
      </c>
    </row>
    <row r="551" spans="1:8" ht="15.95" customHeight="1" x14ac:dyDescent="0.25">
      <c r="A551" s="11" t="s">
        <v>1825</v>
      </c>
      <c r="B551" s="11" t="s">
        <v>1055</v>
      </c>
      <c r="C551" s="11" t="s">
        <v>4143</v>
      </c>
      <c r="D551" s="11" t="s">
        <v>1826</v>
      </c>
      <c r="E551" s="11"/>
      <c r="F551" s="150">
        <v>0.3896</v>
      </c>
      <c r="G551" s="151">
        <f t="shared" si="8"/>
        <v>3049.3991999999998</v>
      </c>
      <c r="H551" s="152">
        <v>2.63</v>
      </c>
    </row>
    <row r="552" spans="1:8" ht="15.95" customHeight="1" x14ac:dyDescent="0.25">
      <c r="A552" s="11" t="s">
        <v>1825</v>
      </c>
      <c r="B552" s="11" t="s">
        <v>1060</v>
      </c>
      <c r="C552" s="11" t="s">
        <v>4144</v>
      </c>
      <c r="D552" s="11" t="s">
        <v>1826</v>
      </c>
      <c r="E552" s="11"/>
      <c r="F552" s="150">
        <v>0.50170000000000003</v>
      </c>
      <c r="G552" s="151">
        <f t="shared" si="8"/>
        <v>3926.8059000000003</v>
      </c>
      <c r="H552" s="152">
        <v>3.47</v>
      </c>
    </row>
    <row r="553" spans="1:8" ht="15.95" customHeight="1" x14ac:dyDescent="0.25">
      <c r="A553" s="11" t="s">
        <v>1825</v>
      </c>
      <c r="B553" s="11" t="s">
        <v>1063</v>
      </c>
      <c r="C553" s="11" t="s">
        <v>4145</v>
      </c>
      <c r="D553" s="11" t="s">
        <v>1826</v>
      </c>
      <c r="E553" s="11"/>
      <c r="F553" s="150">
        <v>0.77270000000000005</v>
      </c>
      <c r="G553" s="151">
        <f t="shared" si="8"/>
        <v>6047.9229000000005</v>
      </c>
      <c r="H553" s="152">
        <v>5.35</v>
      </c>
    </row>
    <row r="554" spans="1:8" ht="15.95" customHeight="1" x14ac:dyDescent="0.25">
      <c r="A554" s="11" t="s">
        <v>1825</v>
      </c>
      <c r="B554" s="11" t="s">
        <v>1066</v>
      </c>
      <c r="C554" s="11" t="s">
        <v>4146</v>
      </c>
      <c r="D554" s="11" t="s">
        <v>1826</v>
      </c>
      <c r="E554" s="11"/>
      <c r="F554" s="150">
        <v>1.7407999999999999</v>
      </c>
      <c r="G554" s="151">
        <f t="shared" si="8"/>
        <v>13625.241599999999</v>
      </c>
      <c r="H554" s="152">
        <v>9.68</v>
      </c>
    </row>
    <row r="555" spans="1:8" ht="15.95" customHeight="1" x14ac:dyDescent="0.25">
      <c r="A555" s="11" t="s">
        <v>1831</v>
      </c>
      <c r="B555" s="11" t="s">
        <v>1055</v>
      </c>
      <c r="C555" s="11" t="s">
        <v>4147</v>
      </c>
      <c r="D555" s="11" t="s">
        <v>1832</v>
      </c>
      <c r="E555" s="11"/>
      <c r="F555" s="150">
        <v>0.56679999999999997</v>
      </c>
      <c r="G555" s="151">
        <f t="shared" si="8"/>
        <v>4436.3436000000002</v>
      </c>
      <c r="H555" s="152">
        <v>2.86</v>
      </c>
    </row>
    <row r="556" spans="1:8" ht="15.95" customHeight="1" x14ac:dyDescent="0.25">
      <c r="A556" s="11" t="s">
        <v>1831</v>
      </c>
      <c r="B556" s="11" t="s">
        <v>1060</v>
      </c>
      <c r="C556" s="11" t="s">
        <v>4148</v>
      </c>
      <c r="D556" s="11" t="s">
        <v>1832</v>
      </c>
      <c r="E556" s="11"/>
      <c r="F556" s="150">
        <v>0.72019999999999995</v>
      </c>
      <c r="G556" s="151">
        <f t="shared" si="8"/>
        <v>5637.0054</v>
      </c>
      <c r="H556" s="152">
        <v>4.01</v>
      </c>
    </row>
    <row r="557" spans="1:8" ht="15.95" customHeight="1" x14ac:dyDescent="0.25">
      <c r="A557" s="11" t="s">
        <v>1831</v>
      </c>
      <c r="B557" s="11" t="s">
        <v>1063</v>
      </c>
      <c r="C557" s="11" t="s">
        <v>4149</v>
      </c>
      <c r="D557" s="11" t="s">
        <v>1832</v>
      </c>
      <c r="E557" s="11"/>
      <c r="F557" s="150">
        <v>0.94279999999999997</v>
      </c>
      <c r="G557" s="151">
        <f t="shared" si="8"/>
        <v>7379.2955999999995</v>
      </c>
      <c r="H557" s="152">
        <v>5.63</v>
      </c>
    </row>
    <row r="558" spans="1:8" ht="15.95" customHeight="1" x14ac:dyDescent="0.25">
      <c r="A558" s="11" t="s">
        <v>1831</v>
      </c>
      <c r="B558" s="11" t="s">
        <v>1066</v>
      </c>
      <c r="C558" s="11" t="s">
        <v>4150</v>
      </c>
      <c r="D558" s="11" t="s">
        <v>1832</v>
      </c>
      <c r="E558" s="11"/>
      <c r="F558" s="150">
        <v>1.5552999999999999</v>
      </c>
      <c r="G558" s="151">
        <f t="shared" si="8"/>
        <v>12173.3331</v>
      </c>
      <c r="H558" s="152">
        <v>8.69</v>
      </c>
    </row>
    <row r="559" spans="1:8" ht="15.95" customHeight="1" x14ac:dyDescent="0.25">
      <c r="A559" s="11" t="s">
        <v>1837</v>
      </c>
      <c r="B559" s="11" t="s">
        <v>1055</v>
      </c>
      <c r="C559" s="11" t="s">
        <v>4151</v>
      </c>
      <c r="D559" s="11" t="s">
        <v>1838</v>
      </c>
      <c r="E559" s="11"/>
      <c r="F559" s="150">
        <v>0.38829999999999998</v>
      </c>
      <c r="G559" s="151">
        <f t="shared" si="8"/>
        <v>3039.2240999999999</v>
      </c>
      <c r="H559" s="152">
        <v>2.84</v>
      </c>
    </row>
    <row r="560" spans="1:8" ht="15.95" customHeight="1" x14ac:dyDescent="0.25">
      <c r="A560" s="11" t="s">
        <v>1837</v>
      </c>
      <c r="B560" s="11" t="s">
        <v>1060</v>
      </c>
      <c r="C560" s="11" t="s">
        <v>4152</v>
      </c>
      <c r="D560" s="11" t="s">
        <v>1838</v>
      </c>
      <c r="E560" s="11"/>
      <c r="F560" s="150">
        <v>0.52349999999999997</v>
      </c>
      <c r="G560" s="151">
        <f t="shared" si="8"/>
        <v>4097.4344999999994</v>
      </c>
      <c r="H560" s="152">
        <v>3.71</v>
      </c>
    </row>
    <row r="561" spans="1:8" ht="15.95" customHeight="1" x14ac:dyDescent="0.25">
      <c r="A561" s="11" t="s">
        <v>1837</v>
      </c>
      <c r="B561" s="11" t="s">
        <v>1063</v>
      </c>
      <c r="C561" s="11" t="s">
        <v>4153</v>
      </c>
      <c r="D561" s="11" t="s">
        <v>1838</v>
      </c>
      <c r="E561" s="11"/>
      <c r="F561" s="150">
        <v>0.87439999999999996</v>
      </c>
      <c r="G561" s="151">
        <f t="shared" si="8"/>
        <v>6843.9287999999997</v>
      </c>
      <c r="H561" s="152">
        <v>5.84</v>
      </c>
    </row>
    <row r="562" spans="1:8" ht="15.95" customHeight="1" x14ac:dyDescent="0.25">
      <c r="A562" s="11" t="s">
        <v>1837</v>
      </c>
      <c r="B562" s="11" t="s">
        <v>1066</v>
      </c>
      <c r="C562" s="11" t="s">
        <v>4154</v>
      </c>
      <c r="D562" s="11" t="s">
        <v>1838</v>
      </c>
      <c r="E562" s="11"/>
      <c r="F562" s="150">
        <v>2.1509999999999998</v>
      </c>
      <c r="G562" s="151">
        <f t="shared" si="8"/>
        <v>16835.876999999997</v>
      </c>
      <c r="H562" s="152">
        <v>11.35</v>
      </c>
    </row>
    <row r="563" spans="1:8" ht="15.95" customHeight="1" x14ac:dyDescent="0.25">
      <c r="A563" s="11" t="s">
        <v>1843</v>
      </c>
      <c r="B563" s="11" t="s">
        <v>1055</v>
      </c>
      <c r="C563" s="11" t="s">
        <v>4155</v>
      </c>
      <c r="D563" s="11" t="s">
        <v>1844</v>
      </c>
      <c r="E563" s="11"/>
      <c r="F563" s="150">
        <v>0.42330000000000001</v>
      </c>
      <c r="G563" s="151">
        <f t="shared" si="8"/>
        <v>3313.1691000000001</v>
      </c>
      <c r="H563" s="152">
        <v>2.52</v>
      </c>
    </row>
    <row r="564" spans="1:8" ht="15.95" customHeight="1" x14ac:dyDescent="0.25">
      <c r="A564" s="11" t="s">
        <v>1843</v>
      </c>
      <c r="B564" s="11" t="s">
        <v>1060</v>
      </c>
      <c r="C564" s="11" t="s">
        <v>4156</v>
      </c>
      <c r="D564" s="11" t="s">
        <v>1844</v>
      </c>
      <c r="E564" s="11"/>
      <c r="F564" s="150">
        <v>0.53480000000000005</v>
      </c>
      <c r="G564" s="151">
        <f t="shared" si="8"/>
        <v>4185.8796000000002</v>
      </c>
      <c r="H564" s="152">
        <v>3.26</v>
      </c>
    </row>
    <row r="565" spans="1:8" ht="15.95" customHeight="1" x14ac:dyDescent="0.25">
      <c r="A565" s="11" t="s">
        <v>1843</v>
      </c>
      <c r="B565" s="11" t="s">
        <v>1063</v>
      </c>
      <c r="C565" s="11" t="s">
        <v>4157</v>
      </c>
      <c r="D565" s="11" t="s">
        <v>1844</v>
      </c>
      <c r="E565" s="11"/>
      <c r="F565" s="150">
        <v>0.80510000000000004</v>
      </c>
      <c r="G565" s="151">
        <f t="shared" si="8"/>
        <v>6301.5177000000003</v>
      </c>
      <c r="H565" s="152">
        <v>4.91</v>
      </c>
    </row>
    <row r="566" spans="1:8" ht="15.95" customHeight="1" x14ac:dyDescent="0.25">
      <c r="A566" s="11" t="s">
        <v>1843</v>
      </c>
      <c r="B566" s="11" t="s">
        <v>1066</v>
      </c>
      <c r="C566" s="11" t="s">
        <v>4158</v>
      </c>
      <c r="D566" s="11" t="s">
        <v>1844</v>
      </c>
      <c r="E566" s="11"/>
      <c r="F566" s="150">
        <v>1.72</v>
      </c>
      <c r="G566" s="151">
        <f t="shared" si="8"/>
        <v>13462.44</v>
      </c>
      <c r="H566" s="152">
        <v>8.82</v>
      </c>
    </row>
    <row r="567" spans="1:8" ht="15.95" customHeight="1" x14ac:dyDescent="0.25">
      <c r="A567" s="11" t="s">
        <v>1849</v>
      </c>
      <c r="B567" s="11" t="s">
        <v>1055</v>
      </c>
      <c r="C567" s="11" t="s">
        <v>4159</v>
      </c>
      <c r="D567" s="11" t="s">
        <v>1850</v>
      </c>
      <c r="E567" s="11"/>
      <c r="F567" s="150">
        <v>0.53059999999999996</v>
      </c>
      <c r="G567" s="151">
        <f t="shared" si="8"/>
        <v>4153.0061999999998</v>
      </c>
      <c r="H567" s="152">
        <v>2.58</v>
      </c>
    </row>
    <row r="568" spans="1:8" ht="15.95" customHeight="1" x14ac:dyDescent="0.25">
      <c r="A568" s="11" t="s">
        <v>1849</v>
      </c>
      <c r="B568" s="11" t="s">
        <v>1060</v>
      </c>
      <c r="C568" s="11" t="s">
        <v>4160</v>
      </c>
      <c r="D568" s="11" t="s">
        <v>1850</v>
      </c>
      <c r="E568" s="11"/>
      <c r="F568" s="150">
        <v>0.66749999999999998</v>
      </c>
      <c r="G568" s="151">
        <f t="shared" si="8"/>
        <v>5224.5225</v>
      </c>
      <c r="H568" s="152">
        <v>3.53</v>
      </c>
    </row>
    <row r="569" spans="1:8" ht="15.95" customHeight="1" x14ac:dyDescent="0.25">
      <c r="A569" s="11" t="s">
        <v>1849</v>
      </c>
      <c r="B569" s="11" t="s">
        <v>1063</v>
      </c>
      <c r="C569" s="11" t="s">
        <v>4161</v>
      </c>
      <c r="D569" s="11" t="s">
        <v>1850</v>
      </c>
      <c r="E569" s="11"/>
      <c r="F569" s="150">
        <v>0.95309999999999995</v>
      </c>
      <c r="G569" s="151">
        <f t="shared" si="8"/>
        <v>7459.9136999999992</v>
      </c>
      <c r="H569" s="152">
        <v>5.41</v>
      </c>
    </row>
    <row r="570" spans="1:8" ht="15.95" customHeight="1" x14ac:dyDescent="0.25">
      <c r="A570" s="11" t="s">
        <v>1849</v>
      </c>
      <c r="B570" s="11" t="s">
        <v>1066</v>
      </c>
      <c r="C570" s="11" t="s">
        <v>4162</v>
      </c>
      <c r="D570" s="11" t="s">
        <v>1850</v>
      </c>
      <c r="E570" s="11"/>
      <c r="F570" s="150">
        <v>1.7818000000000001</v>
      </c>
      <c r="G570" s="151">
        <f t="shared" si="8"/>
        <v>13946.1486</v>
      </c>
      <c r="H570" s="152">
        <v>9.41</v>
      </c>
    </row>
    <row r="571" spans="1:8" ht="15.95" customHeight="1" x14ac:dyDescent="0.25">
      <c r="A571" s="11" t="s">
        <v>1855</v>
      </c>
      <c r="B571" s="11" t="s">
        <v>1055</v>
      </c>
      <c r="C571" s="11" t="s">
        <v>4163</v>
      </c>
      <c r="D571" s="11" t="s">
        <v>1856</v>
      </c>
      <c r="E571" s="11"/>
      <c r="F571" s="150">
        <v>1.1768000000000001</v>
      </c>
      <c r="G571" s="151">
        <f t="shared" si="8"/>
        <v>9210.8136000000013</v>
      </c>
      <c r="H571" s="152">
        <v>2.94</v>
      </c>
    </row>
    <row r="572" spans="1:8" ht="15.95" customHeight="1" x14ac:dyDescent="0.25">
      <c r="A572" s="11" t="s">
        <v>1855</v>
      </c>
      <c r="B572" s="11" t="s">
        <v>1060</v>
      </c>
      <c r="C572" s="11" t="s">
        <v>4164</v>
      </c>
      <c r="D572" s="11" t="s">
        <v>1856</v>
      </c>
      <c r="E572" s="11"/>
      <c r="F572" s="150">
        <v>1.2470000000000001</v>
      </c>
      <c r="G572" s="151">
        <f t="shared" si="8"/>
        <v>9760.2690000000002</v>
      </c>
      <c r="H572" s="152">
        <v>3.03</v>
      </c>
    </row>
    <row r="573" spans="1:8" ht="15.95" customHeight="1" x14ac:dyDescent="0.25">
      <c r="A573" s="11" t="s">
        <v>1855</v>
      </c>
      <c r="B573" s="11" t="s">
        <v>1063</v>
      </c>
      <c r="C573" s="11" t="s">
        <v>4165</v>
      </c>
      <c r="D573" s="11" t="s">
        <v>1856</v>
      </c>
      <c r="E573" s="11"/>
      <c r="F573" s="150">
        <v>1.7864</v>
      </c>
      <c r="G573" s="151">
        <f t="shared" si="8"/>
        <v>13982.1528</v>
      </c>
      <c r="H573" s="152">
        <v>5.15</v>
      </c>
    </row>
    <row r="574" spans="1:8" ht="15.95" customHeight="1" x14ac:dyDescent="0.25">
      <c r="A574" s="11" t="s">
        <v>1855</v>
      </c>
      <c r="B574" s="11" t="s">
        <v>1066</v>
      </c>
      <c r="C574" s="11" t="s">
        <v>4166</v>
      </c>
      <c r="D574" s="11" t="s">
        <v>1856</v>
      </c>
      <c r="E574" s="11"/>
      <c r="F574" s="150">
        <v>2.6433</v>
      </c>
      <c r="G574" s="151">
        <f t="shared" si="8"/>
        <v>20689.109100000001</v>
      </c>
      <c r="H574" s="152">
        <v>10.050000000000001</v>
      </c>
    </row>
    <row r="575" spans="1:8" ht="15.95" customHeight="1" x14ac:dyDescent="0.25">
      <c r="A575" s="11" t="s">
        <v>1861</v>
      </c>
      <c r="B575" s="11" t="s">
        <v>1055</v>
      </c>
      <c r="C575" s="11" t="s">
        <v>4167</v>
      </c>
      <c r="D575" s="11" t="s">
        <v>1862</v>
      </c>
      <c r="E575" s="11"/>
      <c r="F575" s="150">
        <v>1.0787</v>
      </c>
      <c r="G575" s="151">
        <f t="shared" si="8"/>
        <v>8442.9848999999995</v>
      </c>
      <c r="H575" s="152">
        <v>2.2400000000000002</v>
      </c>
    </row>
    <row r="576" spans="1:8" ht="15.95" customHeight="1" x14ac:dyDescent="0.25">
      <c r="A576" s="11" t="s">
        <v>1861</v>
      </c>
      <c r="B576" s="11" t="s">
        <v>1060</v>
      </c>
      <c r="C576" s="11" t="s">
        <v>4168</v>
      </c>
      <c r="D576" s="11" t="s">
        <v>1862</v>
      </c>
      <c r="E576" s="11"/>
      <c r="F576" s="150">
        <v>1.2181</v>
      </c>
      <c r="G576" s="151">
        <f t="shared" si="8"/>
        <v>9534.0686999999998</v>
      </c>
      <c r="H576" s="152">
        <v>2.68</v>
      </c>
    </row>
    <row r="577" spans="1:8" ht="15.95" customHeight="1" x14ac:dyDescent="0.25">
      <c r="A577" s="11" t="s">
        <v>1861</v>
      </c>
      <c r="B577" s="11" t="s">
        <v>1063</v>
      </c>
      <c r="C577" s="11" t="s">
        <v>4169</v>
      </c>
      <c r="D577" s="11" t="s">
        <v>1862</v>
      </c>
      <c r="E577" s="11"/>
      <c r="F577" s="150">
        <v>1.734</v>
      </c>
      <c r="G577" s="151">
        <f t="shared" si="8"/>
        <v>13572.018</v>
      </c>
      <c r="H577" s="152">
        <v>4.8499999999999996</v>
      </c>
    </row>
    <row r="578" spans="1:8" ht="15.95" customHeight="1" x14ac:dyDescent="0.25">
      <c r="A578" s="11" t="s">
        <v>1861</v>
      </c>
      <c r="B578" s="11" t="s">
        <v>1066</v>
      </c>
      <c r="C578" s="11" t="s">
        <v>4170</v>
      </c>
      <c r="D578" s="11" t="s">
        <v>1862</v>
      </c>
      <c r="E578" s="11"/>
      <c r="F578" s="150">
        <v>2.7442000000000002</v>
      </c>
      <c r="G578" s="151">
        <f t="shared" si="8"/>
        <v>21478.8534</v>
      </c>
      <c r="H578" s="152">
        <v>9.27</v>
      </c>
    </row>
    <row r="579" spans="1:8" ht="15.95" customHeight="1" x14ac:dyDescent="0.25">
      <c r="A579" s="11" t="s">
        <v>1867</v>
      </c>
      <c r="B579" s="11" t="s">
        <v>1055</v>
      </c>
      <c r="C579" s="11" t="s">
        <v>4171</v>
      </c>
      <c r="D579" s="11" t="s">
        <v>1868</v>
      </c>
      <c r="E579" s="11"/>
      <c r="F579" s="150">
        <v>3.3797000000000001</v>
      </c>
      <c r="G579" s="151">
        <f t="shared" si="8"/>
        <v>26452.911900000003</v>
      </c>
      <c r="H579" s="152">
        <v>3.81</v>
      </c>
    </row>
    <row r="580" spans="1:8" ht="15.95" customHeight="1" x14ac:dyDescent="0.25">
      <c r="A580" s="11" t="s">
        <v>1867</v>
      </c>
      <c r="B580" s="11" t="s">
        <v>1060</v>
      </c>
      <c r="C580" s="11" t="s">
        <v>4172</v>
      </c>
      <c r="D580" s="11" t="s">
        <v>1868</v>
      </c>
      <c r="E580" s="11"/>
      <c r="F580" s="150">
        <v>4.1913999999999998</v>
      </c>
      <c r="G580" s="151">
        <f t="shared" si="8"/>
        <v>32806.087800000001</v>
      </c>
      <c r="H580" s="152">
        <v>5.12</v>
      </c>
    </row>
    <row r="581" spans="1:8" ht="15.95" customHeight="1" x14ac:dyDescent="0.25">
      <c r="A581" s="11" t="s">
        <v>1867</v>
      </c>
      <c r="B581" s="11" t="s">
        <v>1063</v>
      </c>
      <c r="C581" s="11" t="s">
        <v>4173</v>
      </c>
      <c r="D581" s="11" t="s">
        <v>1868</v>
      </c>
      <c r="E581" s="11"/>
      <c r="F581" s="150">
        <v>6.0782999999999996</v>
      </c>
      <c r="G581" s="151">
        <f t="shared" si="8"/>
        <v>47574.854099999997</v>
      </c>
      <c r="H581" s="152">
        <v>8.15</v>
      </c>
    </row>
    <row r="582" spans="1:8" ht="15.95" customHeight="1" x14ac:dyDescent="0.25">
      <c r="A582" s="11" t="s">
        <v>1867</v>
      </c>
      <c r="B582" s="11" t="s">
        <v>1066</v>
      </c>
      <c r="C582" s="11" t="s">
        <v>4174</v>
      </c>
      <c r="D582" s="11" t="s">
        <v>1868</v>
      </c>
      <c r="E582" s="11"/>
      <c r="F582" s="150">
        <v>7.5438999999999998</v>
      </c>
      <c r="G582" s="151">
        <f t="shared" si="8"/>
        <v>59046.105299999996</v>
      </c>
      <c r="H582" s="152">
        <v>14.76</v>
      </c>
    </row>
    <row r="583" spans="1:8" ht="15.95" customHeight="1" x14ac:dyDescent="0.25">
      <c r="A583" s="11" t="s">
        <v>1873</v>
      </c>
      <c r="B583" s="11" t="s">
        <v>1055</v>
      </c>
      <c r="C583" s="11" t="s">
        <v>4175</v>
      </c>
      <c r="D583" s="11" t="s">
        <v>1874</v>
      </c>
      <c r="E583" s="11"/>
      <c r="F583" s="150">
        <v>2.0562999999999998</v>
      </c>
      <c r="G583" s="151">
        <f t="shared" ref="G583:G646" si="9">F583*$G$5</f>
        <v>16094.660099999999</v>
      </c>
      <c r="H583" s="152">
        <v>2.75</v>
      </c>
    </row>
    <row r="584" spans="1:8" ht="15.95" customHeight="1" x14ac:dyDescent="0.25">
      <c r="A584" s="11" t="s">
        <v>1873</v>
      </c>
      <c r="B584" s="11" t="s">
        <v>1060</v>
      </c>
      <c r="C584" s="11" t="s">
        <v>4176</v>
      </c>
      <c r="D584" s="11" t="s">
        <v>1874</v>
      </c>
      <c r="E584" s="11"/>
      <c r="F584" s="150">
        <v>2.5068999999999999</v>
      </c>
      <c r="G584" s="151">
        <f t="shared" si="9"/>
        <v>19621.506300000001</v>
      </c>
      <c r="H584" s="152">
        <v>3.78</v>
      </c>
    </row>
    <row r="585" spans="1:8" ht="15.95" customHeight="1" x14ac:dyDescent="0.25">
      <c r="A585" s="11" t="s">
        <v>1873</v>
      </c>
      <c r="B585" s="11" t="s">
        <v>1063</v>
      </c>
      <c r="C585" s="11" t="s">
        <v>4177</v>
      </c>
      <c r="D585" s="11" t="s">
        <v>1874</v>
      </c>
      <c r="E585" s="11"/>
      <c r="F585" s="150">
        <v>3.9045999999999998</v>
      </c>
      <c r="G585" s="151">
        <f t="shared" si="9"/>
        <v>30561.304199999999</v>
      </c>
      <c r="H585" s="152">
        <v>7.02</v>
      </c>
    </row>
    <row r="586" spans="1:8" ht="15.95" customHeight="1" x14ac:dyDescent="0.25">
      <c r="A586" s="11" t="s">
        <v>1873</v>
      </c>
      <c r="B586" s="11" t="s">
        <v>1066</v>
      </c>
      <c r="C586" s="11" t="s">
        <v>4178</v>
      </c>
      <c r="D586" s="11" t="s">
        <v>1874</v>
      </c>
      <c r="E586" s="11"/>
      <c r="F586" s="150">
        <v>5.9573999999999998</v>
      </c>
      <c r="G586" s="151">
        <f t="shared" si="9"/>
        <v>46628.569799999997</v>
      </c>
      <c r="H586" s="152">
        <v>13.8</v>
      </c>
    </row>
    <row r="587" spans="1:8" ht="15.95" customHeight="1" x14ac:dyDescent="0.25">
      <c r="A587" s="11" t="s">
        <v>1879</v>
      </c>
      <c r="B587" s="11" t="s">
        <v>1055</v>
      </c>
      <c r="C587" s="11" t="s">
        <v>4179</v>
      </c>
      <c r="D587" s="11" t="s">
        <v>1880</v>
      </c>
      <c r="E587" s="11"/>
      <c r="F587" s="150">
        <v>0.74719999999999998</v>
      </c>
      <c r="G587" s="151">
        <f t="shared" si="9"/>
        <v>5848.3343999999997</v>
      </c>
      <c r="H587" s="152">
        <v>4.2</v>
      </c>
    </row>
    <row r="588" spans="1:8" ht="15.95" customHeight="1" x14ac:dyDescent="0.25">
      <c r="A588" s="11" t="s">
        <v>1879</v>
      </c>
      <c r="B588" s="11" t="s">
        <v>1060</v>
      </c>
      <c r="C588" s="11" t="s">
        <v>4180</v>
      </c>
      <c r="D588" s="11" t="s">
        <v>1880</v>
      </c>
      <c r="E588" s="11"/>
      <c r="F588" s="150">
        <v>1.0665</v>
      </c>
      <c r="G588" s="151">
        <f t="shared" si="9"/>
        <v>8347.4955000000009</v>
      </c>
      <c r="H588" s="152">
        <v>6.4</v>
      </c>
    </row>
    <row r="589" spans="1:8" ht="15.95" customHeight="1" x14ac:dyDescent="0.25">
      <c r="A589" s="11" t="s">
        <v>1879</v>
      </c>
      <c r="B589" s="11" t="s">
        <v>1063</v>
      </c>
      <c r="C589" s="11" t="s">
        <v>4181</v>
      </c>
      <c r="D589" s="11" t="s">
        <v>1880</v>
      </c>
      <c r="E589" s="11"/>
      <c r="F589" s="150">
        <v>1.7276</v>
      </c>
      <c r="G589" s="151">
        <f t="shared" si="9"/>
        <v>13521.9252</v>
      </c>
      <c r="H589" s="152">
        <v>9.84</v>
      </c>
    </row>
    <row r="590" spans="1:8" ht="15.95" customHeight="1" x14ac:dyDescent="0.25">
      <c r="A590" s="11" t="s">
        <v>1879</v>
      </c>
      <c r="B590" s="11" t="s">
        <v>1066</v>
      </c>
      <c r="C590" s="11" t="s">
        <v>4182</v>
      </c>
      <c r="D590" s="11" t="s">
        <v>1880</v>
      </c>
      <c r="E590" s="11"/>
      <c r="F590" s="150">
        <v>3.5206</v>
      </c>
      <c r="G590" s="151">
        <f t="shared" si="9"/>
        <v>27555.736199999999</v>
      </c>
      <c r="H590" s="152">
        <v>16.79</v>
      </c>
    </row>
    <row r="591" spans="1:8" ht="15.95" customHeight="1" x14ac:dyDescent="0.25">
      <c r="A591" s="11" t="s">
        <v>1885</v>
      </c>
      <c r="B591" s="11" t="s">
        <v>1055</v>
      </c>
      <c r="C591" s="11" t="s">
        <v>4183</v>
      </c>
      <c r="D591" s="11" t="s">
        <v>4184</v>
      </c>
      <c r="E591" s="11"/>
      <c r="F591" s="150">
        <v>0.99980000000000002</v>
      </c>
      <c r="G591" s="151">
        <f t="shared" si="9"/>
        <v>7825.4346000000005</v>
      </c>
      <c r="H591" s="152">
        <v>3.78</v>
      </c>
    </row>
    <row r="592" spans="1:8" ht="15.95" customHeight="1" x14ac:dyDescent="0.25">
      <c r="A592" s="11" t="s">
        <v>1885</v>
      </c>
      <c r="B592" s="11" t="s">
        <v>1060</v>
      </c>
      <c r="C592" s="11" t="s">
        <v>4185</v>
      </c>
      <c r="D592" s="11" t="s">
        <v>4184</v>
      </c>
      <c r="E592" s="11"/>
      <c r="F592" s="150">
        <v>1.1818</v>
      </c>
      <c r="G592" s="151">
        <f t="shared" si="9"/>
        <v>9249.9485999999997</v>
      </c>
      <c r="H592" s="152">
        <v>4.74</v>
      </c>
    </row>
    <row r="593" spans="1:8" ht="15.95" customHeight="1" x14ac:dyDescent="0.25">
      <c r="A593" s="11" t="s">
        <v>1885</v>
      </c>
      <c r="B593" s="11" t="s">
        <v>1063</v>
      </c>
      <c r="C593" s="11" t="s">
        <v>4186</v>
      </c>
      <c r="D593" s="11" t="s">
        <v>4184</v>
      </c>
      <c r="E593" s="11"/>
      <c r="F593" s="150">
        <v>1.5504</v>
      </c>
      <c r="G593" s="151">
        <f t="shared" si="9"/>
        <v>12134.980799999999</v>
      </c>
      <c r="H593" s="152">
        <v>6.59</v>
      </c>
    </row>
    <row r="594" spans="1:8" ht="15.95" customHeight="1" x14ac:dyDescent="0.25">
      <c r="A594" s="11" t="s">
        <v>1885</v>
      </c>
      <c r="B594" s="11" t="s">
        <v>1066</v>
      </c>
      <c r="C594" s="11" t="s">
        <v>4187</v>
      </c>
      <c r="D594" s="11" t="s">
        <v>4184</v>
      </c>
      <c r="E594" s="11"/>
      <c r="F594" s="150">
        <v>2.3969999999999998</v>
      </c>
      <c r="G594" s="151">
        <f t="shared" si="9"/>
        <v>18761.319</v>
      </c>
      <c r="H594" s="152">
        <v>9.9600000000000009</v>
      </c>
    </row>
    <row r="595" spans="1:8" ht="15.95" customHeight="1" x14ac:dyDescent="0.25">
      <c r="A595" s="11" t="s">
        <v>1891</v>
      </c>
      <c r="B595" s="11" t="s">
        <v>1055</v>
      </c>
      <c r="C595" s="11" t="s">
        <v>4188</v>
      </c>
      <c r="D595" s="11" t="s">
        <v>4189</v>
      </c>
      <c r="E595" s="11"/>
      <c r="F595" s="150">
        <v>1.0792999999999999</v>
      </c>
      <c r="G595" s="151">
        <f t="shared" si="9"/>
        <v>8447.6810999999998</v>
      </c>
      <c r="H595" s="152">
        <v>2.62</v>
      </c>
    </row>
    <row r="596" spans="1:8" ht="15.95" customHeight="1" x14ac:dyDescent="0.25">
      <c r="A596" s="11" t="s">
        <v>1891</v>
      </c>
      <c r="B596" s="11" t="s">
        <v>1060</v>
      </c>
      <c r="C596" s="11" t="s">
        <v>4190</v>
      </c>
      <c r="D596" s="11" t="s">
        <v>4189</v>
      </c>
      <c r="E596" s="11"/>
      <c r="F596" s="150">
        <v>1.4098999999999999</v>
      </c>
      <c r="G596" s="151">
        <f t="shared" si="9"/>
        <v>11035.2873</v>
      </c>
      <c r="H596" s="152">
        <v>4.2699999999999996</v>
      </c>
    </row>
    <row r="597" spans="1:8" ht="15.95" customHeight="1" x14ac:dyDescent="0.25">
      <c r="A597" s="11" t="s">
        <v>1891</v>
      </c>
      <c r="B597" s="11" t="s">
        <v>1063</v>
      </c>
      <c r="C597" s="11" t="s">
        <v>4191</v>
      </c>
      <c r="D597" s="11" t="s">
        <v>4189</v>
      </c>
      <c r="E597" s="11"/>
      <c r="F597" s="150">
        <v>1.9519</v>
      </c>
      <c r="G597" s="151">
        <f t="shared" si="9"/>
        <v>15277.5213</v>
      </c>
      <c r="H597" s="152">
        <v>7.19</v>
      </c>
    </row>
    <row r="598" spans="1:8" ht="15.95" customHeight="1" x14ac:dyDescent="0.25">
      <c r="A598" s="11" t="s">
        <v>1891</v>
      </c>
      <c r="B598" s="11" t="s">
        <v>1066</v>
      </c>
      <c r="C598" s="11" t="s">
        <v>4192</v>
      </c>
      <c r="D598" s="11" t="s">
        <v>4189</v>
      </c>
      <c r="E598" s="11"/>
      <c r="F598" s="150">
        <v>3.3732000000000002</v>
      </c>
      <c r="G598" s="151">
        <f t="shared" si="9"/>
        <v>26402.036400000001</v>
      </c>
      <c r="H598" s="152">
        <v>13.59</v>
      </c>
    </row>
    <row r="599" spans="1:8" ht="15.95" customHeight="1" x14ac:dyDescent="0.25">
      <c r="A599" s="11" t="s">
        <v>1897</v>
      </c>
      <c r="B599" s="11" t="s">
        <v>1055</v>
      </c>
      <c r="C599" s="11" t="s">
        <v>4193</v>
      </c>
      <c r="D599" s="11" t="s">
        <v>1898</v>
      </c>
      <c r="E599" s="11"/>
      <c r="F599" s="150">
        <v>0.85780000000000001</v>
      </c>
      <c r="G599" s="151">
        <f t="shared" si="9"/>
        <v>6714.0006000000003</v>
      </c>
      <c r="H599" s="152">
        <v>2.14</v>
      </c>
    </row>
    <row r="600" spans="1:8" ht="15.95" customHeight="1" x14ac:dyDescent="0.25">
      <c r="A600" s="11" t="s">
        <v>1897</v>
      </c>
      <c r="B600" s="11" t="s">
        <v>1060</v>
      </c>
      <c r="C600" s="11" t="s">
        <v>4194</v>
      </c>
      <c r="D600" s="11" t="s">
        <v>1898</v>
      </c>
      <c r="E600" s="11"/>
      <c r="F600" s="150">
        <v>1.0963000000000001</v>
      </c>
      <c r="G600" s="151">
        <f t="shared" si="9"/>
        <v>8580.7401000000009</v>
      </c>
      <c r="H600" s="152">
        <v>3.37</v>
      </c>
    </row>
    <row r="601" spans="1:8" ht="15.95" customHeight="1" x14ac:dyDescent="0.25">
      <c r="A601" s="11" t="s">
        <v>1897</v>
      </c>
      <c r="B601" s="11" t="s">
        <v>1063</v>
      </c>
      <c r="C601" s="11" t="s">
        <v>4195</v>
      </c>
      <c r="D601" s="11" t="s">
        <v>1898</v>
      </c>
      <c r="E601" s="11"/>
      <c r="F601" s="150">
        <v>1.5204</v>
      </c>
      <c r="G601" s="151">
        <f t="shared" si="9"/>
        <v>11900.1708</v>
      </c>
      <c r="H601" s="152">
        <v>6.17</v>
      </c>
    </row>
    <row r="602" spans="1:8" ht="15.95" customHeight="1" x14ac:dyDescent="0.25">
      <c r="A602" s="11" t="s">
        <v>1897</v>
      </c>
      <c r="B602" s="11" t="s">
        <v>1066</v>
      </c>
      <c r="C602" s="11" t="s">
        <v>4196</v>
      </c>
      <c r="D602" s="11" t="s">
        <v>1898</v>
      </c>
      <c r="E602" s="11"/>
      <c r="F602" s="150">
        <v>3.032</v>
      </c>
      <c r="G602" s="151">
        <f t="shared" si="9"/>
        <v>23731.464</v>
      </c>
      <c r="H602" s="152">
        <v>12.41</v>
      </c>
    </row>
    <row r="603" spans="1:8" ht="15.95" customHeight="1" x14ac:dyDescent="0.25">
      <c r="A603" s="11" t="s">
        <v>1903</v>
      </c>
      <c r="B603" s="11" t="s">
        <v>1055</v>
      </c>
      <c r="C603" s="11" t="s">
        <v>4197</v>
      </c>
      <c r="D603" s="11" t="s">
        <v>1904</v>
      </c>
      <c r="E603" s="11"/>
      <c r="F603" s="150">
        <v>0.97060000000000002</v>
      </c>
      <c r="G603" s="151">
        <f t="shared" si="9"/>
        <v>7596.8861999999999</v>
      </c>
      <c r="H603" s="152">
        <v>3.76</v>
      </c>
    </row>
    <row r="604" spans="1:8" ht="15.95" customHeight="1" x14ac:dyDescent="0.25">
      <c r="A604" s="11" t="s">
        <v>1903</v>
      </c>
      <c r="B604" s="11" t="s">
        <v>1060</v>
      </c>
      <c r="C604" s="11" t="s">
        <v>4198</v>
      </c>
      <c r="D604" s="11" t="s">
        <v>1904</v>
      </c>
      <c r="E604" s="11"/>
      <c r="F604" s="150">
        <v>1.3492</v>
      </c>
      <c r="G604" s="151">
        <f t="shared" si="9"/>
        <v>10560.188399999999</v>
      </c>
      <c r="H604" s="152">
        <v>6.68</v>
      </c>
    </row>
    <row r="605" spans="1:8" ht="15.95" customHeight="1" x14ac:dyDescent="0.25">
      <c r="A605" s="11" t="s">
        <v>1903</v>
      </c>
      <c r="B605" s="11" t="s">
        <v>1063</v>
      </c>
      <c r="C605" s="11" t="s">
        <v>4199</v>
      </c>
      <c r="D605" s="11" t="s">
        <v>1904</v>
      </c>
      <c r="E605" s="11"/>
      <c r="F605" s="150">
        <v>2.2412000000000001</v>
      </c>
      <c r="G605" s="151">
        <f t="shared" si="9"/>
        <v>17541.8724</v>
      </c>
      <c r="H605" s="152">
        <v>11.86</v>
      </c>
    </row>
    <row r="606" spans="1:8" ht="15.95" customHeight="1" x14ac:dyDescent="0.25">
      <c r="A606" s="11" t="s">
        <v>1903</v>
      </c>
      <c r="B606" s="11" t="s">
        <v>1066</v>
      </c>
      <c r="C606" s="11" t="s">
        <v>4200</v>
      </c>
      <c r="D606" s="11" t="s">
        <v>1904</v>
      </c>
      <c r="E606" s="11"/>
      <c r="F606" s="150">
        <v>4.9656000000000002</v>
      </c>
      <c r="G606" s="151">
        <f t="shared" si="9"/>
        <v>38865.751199999999</v>
      </c>
      <c r="H606" s="152">
        <v>22.71</v>
      </c>
    </row>
    <row r="607" spans="1:8" ht="15.95" customHeight="1" x14ac:dyDescent="0.25">
      <c r="A607" s="11" t="s">
        <v>1909</v>
      </c>
      <c r="B607" s="11" t="s">
        <v>1055</v>
      </c>
      <c r="C607" s="11" t="s">
        <v>4201</v>
      </c>
      <c r="D607" s="11" t="s">
        <v>1910</v>
      </c>
      <c r="E607" s="11"/>
      <c r="F607" s="150">
        <v>0.90390000000000004</v>
      </c>
      <c r="G607" s="151">
        <f t="shared" si="9"/>
        <v>7074.8253000000004</v>
      </c>
      <c r="H607" s="152">
        <v>2.83</v>
      </c>
    </row>
    <row r="608" spans="1:8" ht="15.95" customHeight="1" x14ac:dyDescent="0.25">
      <c r="A608" s="11" t="s">
        <v>1909</v>
      </c>
      <c r="B608" s="11" t="s">
        <v>1060</v>
      </c>
      <c r="C608" s="11" t="s">
        <v>4202</v>
      </c>
      <c r="D608" s="11" t="s">
        <v>1910</v>
      </c>
      <c r="E608" s="11"/>
      <c r="F608" s="150">
        <v>1.2181999999999999</v>
      </c>
      <c r="G608" s="151">
        <f t="shared" si="9"/>
        <v>9534.8513999999996</v>
      </c>
      <c r="H608" s="152">
        <v>3.94</v>
      </c>
    </row>
    <row r="609" spans="1:8" ht="15.95" customHeight="1" x14ac:dyDescent="0.25">
      <c r="A609" s="11" t="s">
        <v>1909</v>
      </c>
      <c r="B609" s="11" t="s">
        <v>1063</v>
      </c>
      <c r="C609" s="11" t="s">
        <v>4203</v>
      </c>
      <c r="D609" s="11" t="s">
        <v>1910</v>
      </c>
      <c r="E609" s="11"/>
      <c r="F609" s="150">
        <v>1.7867</v>
      </c>
      <c r="G609" s="151">
        <f t="shared" si="9"/>
        <v>13984.500899999999</v>
      </c>
      <c r="H609" s="152">
        <v>7.23</v>
      </c>
    </row>
    <row r="610" spans="1:8" ht="15.95" customHeight="1" x14ac:dyDescent="0.25">
      <c r="A610" s="11" t="s">
        <v>1909</v>
      </c>
      <c r="B610" s="11" t="s">
        <v>1066</v>
      </c>
      <c r="C610" s="11" t="s">
        <v>4204</v>
      </c>
      <c r="D610" s="11" t="s">
        <v>1910</v>
      </c>
      <c r="E610" s="11"/>
      <c r="F610" s="150">
        <v>3.0531000000000001</v>
      </c>
      <c r="G610" s="151">
        <f t="shared" si="9"/>
        <v>23896.613700000002</v>
      </c>
      <c r="H610" s="152">
        <v>12.64</v>
      </c>
    </row>
    <row r="611" spans="1:8" ht="15.95" customHeight="1" x14ac:dyDescent="0.25">
      <c r="A611" s="11" t="s">
        <v>1915</v>
      </c>
      <c r="B611" s="11" t="s">
        <v>1055</v>
      </c>
      <c r="C611" s="11" t="s">
        <v>4205</v>
      </c>
      <c r="D611" s="11" t="s">
        <v>1916</v>
      </c>
      <c r="E611" s="11"/>
      <c r="F611" s="150">
        <v>0.87180000000000002</v>
      </c>
      <c r="G611" s="151">
        <f t="shared" si="9"/>
        <v>6823.5785999999998</v>
      </c>
      <c r="H611" s="152">
        <v>2.54</v>
      </c>
    </row>
    <row r="612" spans="1:8" ht="15.95" customHeight="1" x14ac:dyDescent="0.25">
      <c r="A612" s="11" t="s">
        <v>1915</v>
      </c>
      <c r="B612" s="11" t="s">
        <v>1060</v>
      </c>
      <c r="C612" s="11" t="s">
        <v>4206</v>
      </c>
      <c r="D612" s="11" t="s">
        <v>1916</v>
      </c>
      <c r="E612" s="11"/>
      <c r="F612" s="150">
        <v>0.88080000000000003</v>
      </c>
      <c r="G612" s="151">
        <f t="shared" si="9"/>
        <v>6894.0216</v>
      </c>
      <c r="H612" s="152">
        <v>4.9400000000000004</v>
      </c>
    </row>
    <row r="613" spans="1:8" ht="15.95" customHeight="1" x14ac:dyDescent="0.25">
      <c r="A613" s="11" t="s">
        <v>1915</v>
      </c>
      <c r="B613" s="11" t="s">
        <v>1063</v>
      </c>
      <c r="C613" s="11" t="s">
        <v>4207</v>
      </c>
      <c r="D613" s="11" t="s">
        <v>1916</v>
      </c>
      <c r="E613" s="11"/>
      <c r="F613" s="150">
        <v>1.2602</v>
      </c>
      <c r="G613" s="151">
        <f t="shared" si="9"/>
        <v>9863.5853999999999</v>
      </c>
      <c r="H613" s="152">
        <v>7.1</v>
      </c>
    </row>
    <row r="614" spans="1:8" ht="15.95" customHeight="1" x14ac:dyDescent="0.25">
      <c r="A614" s="11" t="s">
        <v>1915</v>
      </c>
      <c r="B614" s="11" t="s">
        <v>1066</v>
      </c>
      <c r="C614" s="11" t="s">
        <v>4208</v>
      </c>
      <c r="D614" s="11" t="s">
        <v>1916</v>
      </c>
      <c r="E614" s="11"/>
      <c r="F614" s="150">
        <v>2.4735999999999998</v>
      </c>
      <c r="G614" s="151">
        <f t="shared" si="9"/>
        <v>19360.867199999997</v>
      </c>
      <c r="H614" s="152">
        <v>12.01</v>
      </c>
    </row>
    <row r="615" spans="1:8" ht="15.95" customHeight="1" x14ac:dyDescent="0.25">
      <c r="A615" s="11" t="s">
        <v>1921</v>
      </c>
      <c r="B615" s="11" t="s">
        <v>1055</v>
      </c>
      <c r="C615" s="11" t="s">
        <v>4209</v>
      </c>
      <c r="D615" s="11" t="s">
        <v>4210</v>
      </c>
      <c r="E615" s="11"/>
      <c r="F615" s="150">
        <v>0.68440000000000001</v>
      </c>
      <c r="G615" s="151">
        <f t="shared" si="9"/>
        <v>5356.7988000000005</v>
      </c>
      <c r="H615" s="152">
        <v>1.91</v>
      </c>
    </row>
    <row r="616" spans="1:8" ht="15.95" customHeight="1" x14ac:dyDescent="0.25">
      <c r="A616" s="11" t="s">
        <v>1921</v>
      </c>
      <c r="B616" s="11" t="s">
        <v>1060</v>
      </c>
      <c r="C616" s="11" t="s">
        <v>4211</v>
      </c>
      <c r="D616" s="11" t="s">
        <v>4210</v>
      </c>
      <c r="E616" s="11"/>
      <c r="F616" s="150">
        <v>1.1066</v>
      </c>
      <c r="G616" s="151">
        <f t="shared" si="9"/>
        <v>8661.3582000000006</v>
      </c>
      <c r="H616" s="152">
        <v>3.23</v>
      </c>
    </row>
    <row r="617" spans="1:8" ht="15.95" customHeight="1" x14ac:dyDescent="0.25">
      <c r="A617" s="11" t="s">
        <v>1921</v>
      </c>
      <c r="B617" s="11" t="s">
        <v>1063</v>
      </c>
      <c r="C617" s="11" t="s">
        <v>4212</v>
      </c>
      <c r="D617" s="11" t="s">
        <v>4210</v>
      </c>
      <c r="E617" s="11"/>
      <c r="F617" s="150">
        <v>1.6146</v>
      </c>
      <c r="G617" s="151">
        <f t="shared" si="9"/>
        <v>12637.474200000001</v>
      </c>
      <c r="H617" s="152">
        <v>6.24</v>
      </c>
    </row>
    <row r="618" spans="1:8" ht="15.95" customHeight="1" x14ac:dyDescent="0.25">
      <c r="A618" s="11" t="s">
        <v>1921</v>
      </c>
      <c r="B618" s="11" t="s">
        <v>1066</v>
      </c>
      <c r="C618" s="11" t="s">
        <v>4213</v>
      </c>
      <c r="D618" s="11" t="s">
        <v>4210</v>
      </c>
      <c r="E618" s="11"/>
      <c r="F618" s="150">
        <v>2.8315000000000001</v>
      </c>
      <c r="G618" s="151">
        <f t="shared" si="9"/>
        <v>22162.1505</v>
      </c>
      <c r="H618" s="152">
        <v>11.19</v>
      </c>
    </row>
    <row r="619" spans="1:8" ht="15.95" customHeight="1" x14ac:dyDescent="0.25">
      <c r="A619" s="11" t="s">
        <v>1927</v>
      </c>
      <c r="B619" s="11" t="s">
        <v>1055</v>
      </c>
      <c r="C619" s="11" t="s">
        <v>4214</v>
      </c>
      <c r="D619" s="11" t="s">
        <v>1928</v>
      </c>
      <c r="E619" s="11"/>
      <c r="F619" s="150">
        <v>0.65669999999999995</v>
      </c>
      <c r="G619" s="151">
        <f t="shared" si="9"/>
        <v>5139.9908999999998</v>
      </c>
      <c r="H619" s="152">
        <v>2.4700000000000002</v>
      </c>
    </row>
    <row r="620" spans="1:8" ht="15.95" customHeight="1" x14ac:dyDescent="0.25">
      <c r="A620" s="11" t="s">
        <v>1927</v>
      </c>
      <c r="B620" s="11" t="s">
        <v>1060</v>
      </c>
      <c r="C620" s="11" t="s">
        <v>4215</v>
      </c>
      <c r="D620" s="11" t="s">
        <v>1928</v>
      </c>
      <c r="E620" s="11"/>
      <c r="F620" s="150">
        <v>0.86409999999999998</v>
      </c>
      <c r="G620" s="151">
        <f t="shared" si="9"/>
        <v>6763.3107</v>
      </c>
      <c r="H620" s="152">
        <v>4.1399999999999997</v>
      </c>
    </row>
    <row r="621" spans="1:8" ht="15.95" customHeight="1" x14ac:dyDescent="0.25">
      <c r="A621" s="11" t="s">
        <v>1927</v>
      </c>
      <c r="B621" s="11" t="s">
        <v>1063</v>
      </c>
      <c r="C621" s="11" t="s">
        <v>4216</v>
      </c>
      <c r="D621" s="11" t="s">
        <v>1928</v>
      </c>
      <c r="E621" s="11"/>
      <c r="F621" s="150">
        <v>1.4011</v>
      </c>
      <c r="G621" s="151">
        <f t="shared" si="9"/>
        <v>10966.4097</v>
      </c>
      <c r="H621" s="152">
        <v>6.93</v>
      </c>
    </row>
    <row r="622" spans="1:8" ht="15.95" customHeight="1" x14ac:dyDescent="0.25">
      <c r="A622" s="11" t="s">
        <v>1927</v>
      </c>
      <c r="B622" s="11" t="s">
        <v>1066</v>
      </c>
      <c r="C622" s="11" t="s">
        <v>4217</v>
      </c>
      <c r="D622" s="11" t="s">
        <v>1928</v>
      </c>
      <c r="E622" s="11"/>
      <c r="F622" s="150">
        <v>2.9794</v>
      </c>
      <c r="G622" s="151">
        <f t="shared" si="9"/>
        <v>23319.763800000001</v>
      </c>
      <c r="H622" s="152">
        <v>12.49</v>
      </c>
    </row>
    <row r="623" spans="1:8" ht="15.95" customHeight="1" x14ac:dyDescent="0.25">
      <c r="A623" s="11" t="s">
        <v>1933</v>
      </c>
      <c r="B623" s="11" t="s">
        <v>1055</v>
      </c>
      <c r="C623" s="11" t="s">
        <v>4218</v>
      </c>
      <c r="D623" s="11" t="s">
        <v>1934</v>
      </c>
      <c r="E623" s="11"/>
      <c r="F623" s="150">
        <v>0.74429999999999996</v>
      </c>
      <c r="G623" s="151">
        <f t="shared" si="9"/>
        <v>5825.6360999999997</v>
      </c>
      <c r="H623" s="152">
        <v>2.91</v>
      </c>
    </row>
    <row r="624" spans="1:8" ht="15.95" customHeight="1" x14ac:dyDescent="0.25">
      <c r="A624" s="11" t="s">
        <v>1933</v>
      </c>
      <c r="B624" s="11" t="s">
        <v>1060</v>
      </c>
      <c r="C624" s="11" t="s">
        <v>4219</v>
      </c>
      <c r="D624" s="11" t="s">
        <v>1934</v>
      </c>
      <c r="E624" s="11"/>
      <c r="F624" s="150">
        <v>1.0061</v>
      </c>
      <c r="G624" s="151">
        <f t="shared" si="9"/>
        <v>7874.7447000000002</v>
      </c>
      <c r="H624" s="152">
        <v>5.0199999999999996</v>
      </c>
    </row>
    <row r="625" spans="1:8" ht="15.95" customHeight="1" x14ac:dyDescent="0.25">
      <c r="A625" s="11" t="s">
        <v>1933</v>
      </c>
      <c r="B625" s="11" t="s">
        <v>1063</v>
      </c>
      <c r="C625" s="11" t="s">
        <v>4220</v>
      </c>
      <c r="D625" s="11" t="s">
        <v>1934</v>
      </c>
      <c r="E625" s="11"/>
      <c r="F625" s="150">
        <v>1.6071</v>
      </c>
      <c r="G625" s="151">
        <f t="shared" si="9"/>
        <v>12578.771699999999</v>
      </c>
      <c r="H625" s="152">
        <v>8.58</v>
      </c>
    </row>
    <row r="626" spans="1:8" ht="15.95" customHeight="1" x14ac:dyDescent="0.25">
      <c r="A626" s="11" t="s">
        <v>1933</v>
      </c>
      <c r="B626" s="11" t="s">
        <v>1066</v>
      </c>
      <c r="C626" s="11" t="s">
        <v>4221</v>
      </c>
      <c r="D626" s="11" t="s">
        <v>1934</v>
      </c>
      <c r="E626" s="11"/>
      <c r="F626" s="150">
        <v>3.1983000000000001</v>
      </c>
      <c r="G626" s="151">
        <f t="shared" si="9"/>
        <v>25033.094100000002</v>
      </c>
      <c r="H626" s="152">
        <v>15.01</v>
      </c>
    </row>
    <row r="627" spans="1:8" ht="15.95" customHeight="1" x14ac:dyDescent="0.25">
      <c r="A627" s="11" t="s">
        <v>1939</v>
      </c>
      <c r="B627" s="11" t="s">
        <v>1055</v>
      </c>
      <c r="C627" s="11" t="s">
        <v>4222</v>
      </c>
      <c r="D627" s="11" t="s">
        <v>1940</v>
      </c>
      <c r="E627" s="11"/>
      <c r="F627" s="150">
        <v>0.8165</v>
      </c>
      <c r="G627" s="151">
        <f t="shared" si="9"/>
        <v>6390.7455</v>
      </c>
      <c r="H627" s="152">
        <v>2.25</v>
      </c>
    </row>
    <row r="628" spans="1:8" ht="15.95" customHeight="1" x14ac:dyDescent="0.25">
      <c r="A628" s="11" t="s">
        <v>1939</v>
      </c>
      <c r="B628" s="11" t="s">
        <v>1060</v>
      </c>
      <c r="C628" s="11" t="s">
        <v>4223</v>
      </c>
      <c r="D628" s="11" t="s">
        <v>1940</v>
      </c>
      <c r="E628" s="11"/>
      <c r="F628" s="150">
        <v>1.1484000000000001</v>
      </c>
      <c r="G628" s="151">
        <f t="shared" si="9"/>
        <v>8988.5268000000015</v>
      </c>
      <c r="H628" s="152">
        <v>3.9</v>
      </c>
    </row>
    <row r="629" spans="1:8" ht="15.95" customHeight="1" x14ac:dyDescent="0.25">
      <c r="A629" s="11" t="s">
        <v>1939</v>
      </c>
      <c r="B629" s="11" t="s">
        <v>1063</v>
      </c>
      <c r="C629" s="11" t="s">
        <v>4224</v>
      </c>
      <c r="D629" s="11" t="s">
        <v>1940</v>
      </c>
      <c r="E629" s="11"/>
      <c r="F629" s="150">
        <v>1.7622</v>
      </c>
      <c r="G629" s="151">
        <f t="shared" si="9"/>
        <v>13792.7394</v>
      </c>
      <c r="H629" s="152">
        <v>7.43</v>
      </c>
    </row>
    <row r="630" spans="1:8" ht="15.95" customHeight="1" x14ac:dyDescent="0.25">
      <c r="A630" s="11" t="s">
        <v>1939</v>
      </c>
      <c r="B630" s="11" t="s">
        <v>1066</v>
      </c>
      <c r="C630" s="11" t="s">
        <v>4225</v>
      </c>
      <c r="D630" s="11" t="s">
        <v>1940</v>
      </c>
      <c r="E630" s="11"/>
      <c r="F630" s="150">
        <v>3.0870000000000002</v>
      </c>
      <c r="G630" s="151">
        <f t="shared" si="9"/>
        <v>24161.949000000001</v>
      </c>
      <c r="H630" s="152">
        <v>12.86</v>
      </c>
    </row>
    <row r="631" spans="1:8" ht="15.95" customHeight="1" x14ac:dyDescent="0.25">
      <c r="A631" s="11" t="s">
        <v>1945</v>
      </c>
      <c r="B631" s="11" t="s">
        <v>1055</v>
      </c>
      <c r="C631" s="11" t="s">
        <v>4226</v>
      </c>
      <c r="D631" s="11" t="s">
        <v>1946</v>
      </c>
      <c r="E631" s="11"/>
      <c r="F631" s="150">
        <v>1.2784</v>
      </c>
      <c r="G631" s="151">
        <f t="shared" si="9"/>
        <v>10006.0368</v>
      </c>
      <c r="H631" s="152">
        <v>1.87</v>
      </c>
    </row>
    <row r="632" spans="1:8" ht="15.95" customHeight="1" x14ac:dyDescent="0.25">
      <c r="A632" s="11" t="s">
        <v>1945</v>
      </c>
      <c r="B632" s="11" t="s">
        <v>1060</v>
      </c>
      <c r="C632" s="11" t="s">
        <v>4227</v>
      </c>
      <c r="D632" s="11" t="s">
        <v>1946</v>
      </c>
      <c r="E632" s="11"/>
      <c r="F632" s="150">
        <v>1.6065</v>
      </c>
      <c r="G632" s="151">
        <f t="shared" si="9"/>
        <v>12574.075500000001</v>
      </c>
      <c r="H632" s="152">
        <v>3.53</v>
      </c>
    </row>
    <row r="633" spans="1:8" ht="15.95" customHeight="1" x14ac:dyDescent="0.25">
      <c r="A633" s="11" t="s">
        <v>1945</v>
      </c>
      <c r="B633" s="11" t="s">
        <v>1063</v>
      </c>
      <c r="C633" s="11" t="s">
        <v>4228</v>
      </c>
      <c r="D633" s="11" t="s">
        <v>1946</v>
      </c>
      <c r="E633" s="11"/>
      <c r="F633" s="150">
        <v>2.4106999999999998</v>
      </c>
      <c r="G633" s="151">
        <f t="shared" si="9"/>
        <v>18868.548899999998</v>
      </c>
      <c r="H633" s="152">
        <v>7.53</v>
      </c>
    </row>
    <row r="634" spans="1:8" ht="15.95" customHeight="1" x14ac:dyDescent="0.25">
      <c r="A634" s="11" t="s">
        <v>1945</v>
      </c>
      <c r="B634" s="11" t="s">
        <v>1066</v>
      </c>
      <c r="C634" s="11" t="s">
        <v>4229</v>
      </c>
      <c r="D634" s="11" t="s">
        <v>1946</v>
      </c>
      <c r="E634" s="11"/>
      <c r="F634" s="150">
        <v>4.1744000000000003</v>
      </c>
      <c r="G634" s="151">
        <f t="shared" si="9"/>
        <v>32673.028800000004</v>
      </c>
      <c r="H634" s="152">
        <v>13.44</v>
      </c>
    </row>
    <row r="635" spans="1:8" ht="15.95" customHeight="1" x14ac:dyDescent="0.25">
      <c r="A635" s="11" t="s">
        <v>4230</v>
      </c>
      <c r="B635" s="11" t="s">
        <v>1055</v>
      </c>
      <c r="C635" s="11" t="s">
        <v>4231</v>
      </c>
      <c r="D635" s="11" t="s">
        <v>4232</v>
      </c>
      <c r="E635" s="11"/>
      <c r="F635" s="150">
        <v>1.2742</v>
      </c>
      <c r="G635" s="151">
        <f t="shared" si="9"/>
        <v>9973.1633999999995</v>
      </c>
      <c r="H635" s="152">
        <v>1.58</v>
      </c>
    </row>
    <row r="636" spans="1:8" ht="15.95" customHeight="1" x14ac:dyDescent="0.25">
      <c r="A636" s="11" t="s">
        <v>4230</v>
      </c>
      <c r="B636" s="11" t="s">
        <v>1060</v>
      </c>
      <c r="C636" s="11" t="s">
        <v>4233</v>
      </c>
      <c r="D636" s="11" t="s">
        <v>4232</v>
      </c>
      <c r="E636" s="11"/>
      <c r="F636" s="150">
        <v>1.4258999999999999</v>
      </c>
      <c r="G636" s="151">
        <f t="shared" si="9"/>
        <v>11160.5193</v>
      </c>
      <c r="H636" s="152">
        <v>2.29</v>
      </c>
    </row>
    <row r="637" spans="1:8" ht="15.95" customHeight="1" x14ac:dyDescent="0.25">
      <c r="A637" s="11" t="s">
        <v>4230</v>
      </c>
      <c r="B637" s="11" t="s">
        <v>1063</v>
      </c>
      <c r="C637" s="11" t="s">
        <v>4234</v>
      </c>
      <c r="D637" s="11" t="s">
        <v>4232</v>
      </c>
      <c r="E637" s="11"/>
      <c r="F637" s="150">
        <v>1.9328000000000001</v>
      </c>
      <c r="G637" s="151">
        <f t="shared" si="9"/>
        <v>15128.025600000001</v>
      </c>
      <c r="H637" s="152">
        <v>4.63</v>
      </c>
    </row>
    <row r="638" spans="1:8" ht="15.95" customHeight="1" x14ac:dyDescent="0.25">
      <c r="A638" s="11" t="s">
        <v>4230</v>
      </c>
      <c r="B638" s="11" t="s">
        <v>1066</v>
      </c>
      <c r="C638" s="11" t="s">
        <v>4235</v>
      </c>
      <c r="D638" s="11" t="s">
        <v>4232</v>
      </c>
      <c r="E638" s="11"/>
      <c r="F638" s="150">
        <v>2.9016999999999999</v>
      </c>
      <c r="G638" s="151">
        <f t="shared" si="9"/>
        <v>22711.605899999999</v>
      </c>
      <c r="H638" s="152">
        <v>8.59</v>
      </c>
    </row>
    <row r="639" spans="1:8" ht="15.95" customHeight="1" x14ac:dyDescent="0.25">
      <c r="A639" s="11" t="s">
        <v>1951</v>
      </c>
      <c r="B639" s="11" t="s">
        <v>1055</v>
      </c>
      <c r="C639" s="11" t="s">
        <v>4236</v>
      </c>
      <c r="D639" s="11" t="s">
        <v>1952</v>
      </c>
      <c r="E639" s="11"/>
      <c r="F639" s="150">
        <v>0.35110000000000002</v>
      </c>
      <c r="G639" s="151">
        <f t="shared" si="9"/>
        <v>2748.0597000000002</v>
      </c>
      <c r="H639" s="152">
        <v>2.6</v>
      </c>
    </row>
    <row r="640" spans="1:8" ht="15.95" customHeight="1" x14ac:dyDescent="0.25">
      <c r="A640" s="11" t="s">
        <v>1951</v>
      </c>
      <c r="B640" s="11" t="s">
        <v>1060</v>
      </c>
      <c r="C640" s="11" t="s">
        <v>4237</v>
      </c>
      <c r="D640" s="11" t="s">
        <v>1952</v>
      </c>
      <c r="E640" s="11"/>
      <c r="F640" s="150">
        <v>0.4199</v>
      </c>
      <c r="G640" s="151">
        <f t="shared" si="9"/>
        <v>3286.5572999999999</v>
      </c>
      <c r="H640" s="152">
        <v>3.12</v>
      </c>
    </row>
    <row r="641" spans="1:8" ht="15.95" customHeight="1" x14ac:dyDescent="0.25">
      <c r="A641" s="11" t="s">
        <v>1951</v>
      </c>
      <c r="B641" s="11" t="s">
        <v>1063</v>
      </c>
      <c r="C641" s="11" t="s">
        <v>4238</v>
      </c>
      <c r="D641" s="11" t="s">
        <v>1952</v>
      </c>
      <c r="E641" s="11"/>
      <c r="F641" s="150">
        <v>0.63360000000000005</v>
      </c>
      <c r="G641" s="151">
        <f t="shared" si="9"/>
        <v>4959.1872000000003</v>
      </c>
      <c r="H641" s="152">
        <v>4.43</v>
      </c>
    </row>
    <row r="642" spans="1:8" ht="15.95" customHeight="1" x14ac:dyDescent="0.25">
      <c r="A642" s="11" t="s">
        <v>1951</v>
      </c>
      <c r="B642" s="11" t="s">
        <v>1066</v>
      </c>
      <c r="C642" s="11" t="s">
        <v>4239</v>
      </c>
      <c r="D642" s="11" t="s">
        <v>1952</v>
      </c>
      <c r="E642" s="11"/>
      <c r="F642" s="150">
        <v>1.1553</v>
      </c>
      <c r="G642" s="151">
        <f t="shared" si="9"/>
        <v>9042.5331000000006</v>
      </c>
      <c r="H642" s="152">
        <v>6.27</v>
      </c>
    </row>
    <row r="643" spans="1:8" ht="15.95" customHeight="1" x14ac:dyDescent="0.25">
      <c r="A643" s="11" t="s">
        <v>1957</v>
      </c>
      <c r="B643" s="11" t="s">
        <v>1055</v>
      </c>
      <c r="C643" s="11" t="s">
        <v>4240</v>
      </c>
      <c r="D643" s="11" t="s">
        <v>1958</v>
      </c>
      <c r="E643" s="11"/>
      <c r="F643" s="150">
        <v>0.39939999999999998</v>
      </c>
      <c r="G643" s="151">
        <f t="shared" si="9"/>
        <v>3126.1037999999999</v>
      </c>
      <c r="H643" s="152">
        <v>3.07</v>
      </c>
    </row>
    <row r="644" spans="1:8" ht="15.95" customHeight="1" x14ac:dyDescent="0.25">
      <c r="A644" s="11" t="s">
        <v>1957</v>
      </c>
      <c r="B644" s="11" t="s">
        <v>1060</v>
      </c>
      <c r="C644" s="11" t="s">
        <v>4241</v>
      </c>
      <c r="D644" s="11" t="s">
        <v>1958</v>
      </c>
      <c r="E644" s="11"/>
      <c r="F644" s="150">
        <v>0.47039999999999998</v>
      </c>
      <c r="G644" s="151">
        <f t="shared" si="9"/>
        <v>3681.8208</v>
      </c>
      <c r="H644" s="152">
        <v>3.47</v>
      </c>
    </row>
    <row r="645" spans="1:8" ht="15.95" customHeight="1" x14ac:dyDescent="0.25">
      <c r="A645" s="11" t="s">
        <v>1957</v>
      </c>
      <c r="B645" s="11" t="s">
        <v>1063</v>
      </c>
      <c r="C645" s="11" t="s">
        <v>4242</v>
      </c>
      <c r="D645" s="11" t="s">
        <v>1958</v>
      </c>
      <c r="E645" s="11"/>
      <c r="F645" s="150">
        <v>0.60489999999999999</v>
      </c>
      <c r="G645" s="151">
        <f t="shared" si="9"/>
        <v>4734.5523000000003</v>
      </c>
      <c r="H645" s="152">
        <v>4.29</v>
      </c>
    </row>
    <row r="646" spans="1:8" ht="15.95" customHeight="1" x14ac:dyDescent="0.25">
      <c r="A646" s="11" t="s">
        <v>1957</v>
      </c>
      <c r="B646" s="11" t="s">
        <v>1066</v>
      </c>
      <c r="C646" s="11" t="s">
        <v>4243</v>
      </c>
      <c r="D646" s="11" t="s">
        <v>1958</v>
      </c>
      <c r="E646" s="11"/>
      <c r="F646" s="150">
        <v>1.4262999999999999</v>
      </c>
      <c r="G646" s="151">
        <f t="shared" si="9"/>
        <v>11163.650099999999</v>
      </c>
      <c r="H646" s="152">
        <v>8.1199999999999992</v>
      </c>
    </row>
    <row r="647" spans="1:8" ht="15.95" customHeight="1" x14ac:dyDescent="0.25">
      <c r="A647" s="11" t="s">
        <v>1963</v>
      </c>
      <c r="B647" s="11" t="s">
        <v>1055</v>
      </c>
      <c r="C647" s="11" t="s">
        <v>4244</v>
      </c>
      <c r="D647" s="11" t="s">
        <v>1964</v>
      </c>
      <c r="E647" s="11"/>
      <c r="F647" s="150">
        <v>0.42130000000000001</v>
      </c>
      <c r="G647" s="151">
        <f t="shared" ref="G647:G710" si="10">F647*$G$5</f>
        <v>3297.5151000000001</v>
      </c>
      <c r="H647" s="152">
        <v>2.63</v>
      </c>
    </row>
    <row r="648" spans="1:8" ht="15.95" customHeight="1" x14ac:dyDescent="0.25">
      <c r="A648" s="11" t="s">
        <v>1963</v>
      </c>
      <c r="B648" s="11" t="s">
        <v>1060</v>
      </c>
      <c r="C648" s="11" t="s">
        <v>4245</v>
      </c>
      <c r="D648" s="11" t="s">
        <v>1964</v>
      </c>
      <c r="E648" s="11"/>
      <c r="F648" s="150">
        <v>0.51500000000000001</v>
      </c>
      <c r="G648" s="151">
        <f t="shared" si="10"/>
        <v>4030.9050000000002</v>
      </c>
      <c r="H648" s="152">
        <v>3.41</v>
      </c>
    </row>
    <row r="649" spans="1:8" ht="15.95" customHeight="1" x14ac:dyDescent="0.25">
      <c r="A649" s="11" t="s">
        <v>1963</v>
      </c>
      <c r="B649" s="11" t="s">
        <v>1063</v>
      </c>
      <c r="C649" s="11" t="s">
        <v>4246</v>
      </c>
      <c r="D649" s="11" t="s">
        <v>1964</v>
      </c>
      <c r="E649" s="11"/>
      <c r="F649" s="150">
        <v>0.73370000000000002</v>
      </c>
      <c r="G649" s="151">
        <f t="shared" si="10"/>
        <v>5742.6698999999999</v>
      </c>
      <c r="H649" s="152">
        <v>4.72</v>
      </c>
    </row>
    <row r="650" spans="1:8" ht="15.95" customHeight="1" x14ac:dyDescent="0.25">
      <c r="A650" s="11" t="s">
        <v>1963</v>
      </c>
      <c r="B650" s="11" t="s">
        <v>1066</v>
      </c>
      <c r="C650" s="11" t="s">
        <v>4247</v>
      </c>
      <c r="D650" s="11" t="s">
        <v>1964</v>
      </c>
      <c r="E650" s="11"/>
      <c r="F650" s="150">
        <v>1.4157</v>
      </c>
      <c r="G650" s="151">
        <f t="shared" si="10"/>
        <v>11080.6839</v>
      </c>
      <c r="H650" s="152">
        <v>7.91</v>
      </c>
    </row>
    <row r="651" spans="1:8" ht="15.95" customHeight="1" x14ac:dyDescent="0.25">
      <c r="A651" s="11" t="s">
        <v>1969</v>
      </c>
      <c r="B651" s="11" t="s">
        <v>1055</v>
      </c>
      <c r="C651" s="11" t="s">
        <v>4248</v>
      </c>
      <c r="D651" s="11" t="s">
        <v>1970</v>
      </c>
      <c r="E651" s="11"/>
      <c r="F651" s="150">
        <v>0.65700000000000003</v>
      </c>
      <c r="G651" s="151">
        <f t="shared" si="10"/>
        <v>5142.3389999999999</v>
      </c>
      <c r="H651" s="152">
        <v>3.26</v>
      </c>
    </row>
    <row r="652" spans="1:8" ht="15.95" customHeight="1" x14ac:dyDescent="0.25">
      <c r="A652" s="11" t="s">
        <v>1969</v>
      </c>
      <c r="B652" s="11" t="s">
        <v>1060</v>
      </c>
      <c r="C652" s="11" t="s">
        <v>4249</v>
      </c>
      <c r="D652" s="11" t="s">
        <v>1970</v>
      </c>
      <c r="E652" s="11"/>
      <c r="F652" s="150">
        <v>0.77270000000000005</v>
      </c>
      <c r="G652" s="151">
        <f t="shared" si="10"/>
        <v>6047.9229000000005</v>
      </c>
      <c r="H652" s="152">
        <v>4.55</v>
      </c>
    </row>
    <row r="653" spans="1:8" ht="15.95" customHeight="1" x14ac:dyDescent="0.25">
      <c r="A653" s="11" t="s">
        <v>1969</v>
      </c>
      <c r="B653" s="11" t="s">
        <v>1063</v>
      </c>
      <c r="C653" s="11" t="s">
        <v>4250</v>
      </c>
      <c r="D653" s="11" t="s">
        <v>1970</v>
      </c>
      <c r="E653" s="11"/>
      <c r="F653" s="150">
        <v>1.1506000000000001</v>
      </c>
      <c r="G653" s="151">
        <f t="shared" si="10"/>
        <v>9005.7462000000014</v>
      </c>
      <c r="H653" s="152">
        <v>7.1</v>
      </c>
    </row>
    <row r="654" spans="1:8" ht="15.95" customHeight="1" x14ac:dyDescent="0.25">
      <c r="A654" s="11" t="s">
        <v>1969</v>
      </c>
      <c r="B654" s="11" t="s">
        <v>1066</v>
      </c>
      <c r="C654" s="11" t="s">
        <v>4251</v>
      </c>
      <c r="D654" s="11" t="s">
        <v>1970</v>
      </c>
      <c r="E654" s="11"/>
      <c r="F654" s="150">
        <v>2.0495999999999999</v>
      </c>
      <c r="G654" s="151">
        <f t="shared" si="10"/>
        <v>16042.2192</v>
      </c>
      <c r="H654" s="152">
        <v>11.42</v>
      </c>
    </row>
    <row r="655" spans="1:8" ht="15.95" customHeight="1" x14ac:dyDescent="0.25">
      <c r="A655" s="11" t="s">
        <v>1975</v>
      </c>
      <c r="B655" s="11" t="s">
        <v>1055</v>
      </c>
      <c r="C655" s="11" t="s">
        <v>4252</v>
      </c>
      <c r="D655" s="11" t="s">
        <v>1976</v>
      </c>
      <c r="E655" s="11"/>
      <c r="F655" s="150">
        <v>0.53610000000000002</v>
      </c>
      <c r="G655" s="151">
        <f t="shared" si="10"/>
        <v>4196.0547000000006</v>
      </c>
      <c r="H655" s="152">
        <v>3.67</v>
      </c>
    </row>
    <row r="656" spans="1:8" ht="15.95" customHeight="1" x14ac:dyDescent="0.25">
      <c r="A656" s="11" t="s">
        <v>1975</v>
      </c>
      <c r="B656" s="11" t="s">
        <v>1060</v>
      </c>
      <c r="C656" s="11" t="s">
        <v>4253</v>
      </c>
      <c r="D656" s="11" t="s">
        <v>1976</v>
      </c>
      <c r="E656" s="11"/>
      <c r="F656" s="150">
        <v>0.67359999999999998</v>
      </c>
      <c r="G656" s="151">
        <f t="shared" si="10"/>
        <v>5272.2672000000002</v>
      </c>
      <c r="H656" s="152">
        <v>4.8099999999999996</v>
      </c>
    </row>
    <row r="657" spans="1:8" ht="15.95" customHeight="1" x14ac:dyDescent="0.25">
      <c r="A657" s="11" t="s">
        <v>1975</v>
      </c>
      <c r="B657" s="11" t="s">
        <v>1063</v>
      </c>
      <c r="C657" s="11" t="s">
        <v>4254</v>
      </c>
      <c r="D657" s="11" t="s">
        <v>1976</v>
      </c>
      <c r="E657" s="11"/>
      <c r="F657" s="150">
        <v>0.97170000000000001</v>
      </c>
      <c r="G657" s="151">
        <f t="shared" si="10"/>
        <v>7605.4958999999999</v>
      </c>
      <c r="H657" s="152">
        <v>6.82</v>
      </c>
    </row>
    <row r="658" spans="1:8" ht="15.95" customHeight="1" x14ac:dyDescent="0.25">
      <c r="A658" s="11" t="s">
        <v>1975</v>
      </c>
      <c r="B658" s="11" t="s">
        <v>1066</v>
      </c>
      <c r="C658" s="11" t="s">
        <v>4255</v>
      </c>
      <c r="D658" s="11" t="s">
        <v>1976</v>
      </c>
      <c r="E658" s="11"/>
      <c r="F658" s="150">
        <v>1.8384</v>
      </c>
      <c r="G658" s="151">
        <f t="shared" si="10"/>
        <v>14389.156800000001</v>
      </c>
      <c r="H658" s="152">
        <v>11.38</v>
      </c>
    </row>
    <row r="659" spans="1:8" ht="15.95" customHeight="1" x14ac:dyDescent="0.25">
      <c r="A659" s="11" t="s">
        <v>1981</v>
      </c>
      <c r="B659" s="11" t="s">
        <v>1055</v>
      </c>
      <c r="C659" s="11" t="s">
        <v>4256</v>
      </c>
      <c r="D659" s="11" t="s">
        <v>1982</v>
      </c>
      <c r="E659" s="11"/>
      <c r="F659" s="150">
        <v>0.55769999999999997</v>
      </c>
      <c r="G659" s="151">
        <f t="shared" si="10"/>
        <v>4365.1179000000002</v>
      </c>
      <c r="H659" s="152">
        <v>2.92</v>
      </c>
    </row>
    <row r="660" spans="1:8" ht="15.95" customHeight="1" x14ac:dyDescent="0.25">
      <c r="A660" s="11" t="s">
        <v>1981</v>
      </c>
      <c r="B660" s="11" t="s">
        <v>1060</v>
      </c>
      <c r="C660" s="11" t="s">
        <v>4257</v>
      </c>
      <c r="D660" s="11" t="s">
        <v>1982</v>
      </c>
      <c r="E660" s="11"/>
      <c r="F660" s="150">
        <v>0.72650000000000003</v>
      </c>
      <c r="G660" s="151">
        <f t="shared" si="10"/>
        <v>5686.3155000000006</v>
      </c>
      <c r="H660" s="152">
        <v>4</v>
      </c>
    </row>
    <row r="661" spans="1:8" ht="15.95" customHeight="1" x14ac:dyDescent="0.25">
      <c r="A661" s="11" t="s">
        <v>1981</v>
      </c>
      <c r="B661" s="11" t="s">
        <v>1063</v>
      </c>
      <c r="C661" s="11" t="s">
        <v>4258</v>
      </c>
      <c r="D661" s="11" t="s">
        <v>1982</v>
      </c>
      <c r="E661" s="11"/>
      <c r="F661" s="150">
        <v>1.1561999999999999</v>
      </c>
      <c r="G661" s="151">
        <f t="shared" si="10"/>
        <v>9049.5773999999983</v>
      </c>
      <c r="H661" s="152">
        <v>6.7</v>
      </c>
    </row>
    <row r="662" spans="1:8" ht="15.95" customHeight="1" x14ac:dyDescent="0.25">
      <c r="A662" s="11" t="s">
        <v>1981</v>
      </c>
      <c r="B662" s="11" t="s">
        <v>1066</v>
      </c>
      <c r="C662" s="11" t="s">
        <v>4259</v>
      </c>
      <c r="D662" s="11" t="s">
        <v>1982</v>
      </c>
      <c r="E662" s="11"/>
      <c r="F662" s="150">
        <v>2.6391</v>
      </c>
      <c r="G662" s="151">
        <f t="shared" si="10"/>
        <v>20656.235700000001</v>
      </c>
      <c r="H662" s="152">
        <v>11.83</v>
      </c>
    </row>
    <row r="663" spans="1:8" ht="15.95" customHeight="1" x14ac:dyDescent="0.25">
      <c r="A663" s="11" t="s">
        <v>1987</v>
      </c>
      <c r="B663" s="11" t="s">
        <v>1055</v>
      </c>
      <c r="C663" s="11" t="s">
        <v>4260</v>
      </c>
      <c r="D663" s="11" t="s">
        <v>1988</v>
      </c>
      <c r="E663" s="11"/>
      <c r="F663" s="150">
        <v>0.50390000000000001</v>
      </c>
      <c r="G663" s="151">
        <f t="shared" si="10"/>
        <v>3944.0253000000002</v>
      </c>
      <c r="H663" s="152">
        <v>3.08</v>
      </c>
    </row>
    <row r="664" spans="1:8" ht="15.95" customHeight="1" x14ac:dyDescent="0.25">
      <c r="A664" s="11" t="s">
        <v>1987</v>
      </c>
      <c r="B664" s="11" t="s">
        <v>1060</v>
      </c>
      <c r="C664" s="11" t="s">
        <v>4261</v>
      </c>
      <c r="D664" s="11" t="s">
        <v>1988</v>
      </c>
      <c r="E664" s="11"/>
      <c r="F664" s="150">
        <v>0.60089999999999999</v>
      </c>
      <c r="G664" s="151">
        <f t="shared" si="10"/>
        <v>4703.2443000000003</v>
      </c>
      <c r="H664" s="152">
        <v>3.7</v>
      </c>
    </row>
    <row r="665" spans="1:8" ht="15.95" customHeight="1" x14ac:dyDescent="0.25">
      <c r="A665" s="11" t="s">
        <v>1987</v>
      </c>
      <c r="B665" s="11" t="s">
        <v>1063</v>
      </c>
      <c r="C665" s="11" t="s">
        <v>4262</v>
      </c>
      <c r="D665" s="11" t="s">
        <v>1988</v>
      </c>
      <c r="E665" s="11"/>
      <c r="F665" s="150">
        <v>0.80730000000000002</v>
      </c>
      <c r="G665" s="151">
        <f t="shared" si="10"/>
        <v>6318.7371000000003</v>
      </c>
      <c r="H665" s="152">
        <v>4.87</v>
      </c>
    </row>
    <row r="666" spans="1:8" ht="15.95" customHeight="1" x14ac:dyDescent="0.25">
      <c r="A666" s="11" t="s">
        <v>1987</v>
      </c>
      <c r="B666" s="11" t="s">
        <v>1066</v>
      </c>
      <c r="C666" s="11" t="s">
        <v>4263</v>
      </c>
      <c r="D666" s="11" t="s">
        <v>1988</v>
      </c>
      <c r="E666" s="11"/>
      <c r="F666" s="150">
        <v>1.6706000000000001</v>
      </c>
      <c r="G666" s="151">
        <f t="shared" si="10"/>
        <v>13075.7862</v>
      </c>
      <c r="H666" s="152">
        <v>8.81</v>
      </c>
    </row>
    <row r="667" spans="1:8" ht="15.95" customHeight="1" x14ac:dyDescent="0.25">
      <c r="A667" s="11" t="s">
        <v>1993</v>
      </c>
      <c r="B667" s="11" t="s">
        <v>1055</v>
      </c>
      <c r="C667" s="11" t="s">
        <v>4264</v>
      </c>
      <c r="D667" s="11" t="s">
        <v>1994</v>
      </c>
      <c r="E667" s="11"/>
      <c r="F667" s="150">
        <v>0.39560000000000001</v>
      </c>
      <c r="G667" s="151">
        <f t="shared" si="10"/>
        <v>3096.3612000000003</v>
      </c>
      <c r="H667" s="152">
        <v>2.4300000000000002</v>
      </c>
    </row>
    <row r="668" spans="1:8" ht="15.95" customHeight="1" x14ac:dyDescent="0.25">
      <c r="A668" s="11" t="s">
        <v>1993</v>
      </c>
      <c r="B668" s="11" t="s">
        <v>1060</v>
      </c>
      <c r="C668" s="11" t="s">
        <v>4265</v>
      </c>
      <c r="D668" s="11" t="s">
        <v>1994</v>
      </c>
      <c r="E668" s="11"/>
      <c r="F668" s="150">
        <v>0.5665</v>
      </c>
      <c r="G668" s="151">
        <f t="shared" si="10"/>
        <v>4433.9955</v>
      </c>
      <c r="H668" s="152">
        <v>3.83</v>
      </c>
    </row>
    <row r="669" spans="1:8" ht="15.95" customHeight="1" x14ac:dyDescent="0.25">
      <c r="A669" s="11" t="s">
        <v>1993</v>
      </c>
      <c r="B669" s="11" t="s">
        <v>1063</v>
      </c>
      <c r="C669" s="11" t="s">
        <v>4266</v>
      </c>
      <c r="D669" s="11" t="s">
        <v>1994</v>
      </c>
      <c r="E669" s="11"/>
      <c r="F669" s="150">
        <v>0.85370000000000001</v>
      </c>
      <c r="G669" s="151">
        <f t="shared" si="10"/>
        <v>6681.9099000000006</v>
      </c>
      <c r="H669" s="152">
        <v>5.76</v>
      </c>
    </row>
    <row r="670" spans="1:8" ht="15.95" customHeight="1" x14ac:dyDescent="0.25">
      <c r="A670" s="11" t="s">
        <v>1993</v>
      </c>
      <c r="B670" s="11" t="s">
        <v>1066</v>
      </c>
      <c r="C670" s="11" t="s">
        <v>4267</v>
      </c>
      <c r="D670" s="11" t="s">
        <v>1994</v>
      </c>
      <c r="E670" s="11"/>
      <c r="F670" s="150">
        <v>1.5490999999999999</v>
      </c>
      <c r="G670" s="151">
        <f t="shared" si="10"/>
        <v>12124.805699999999</v>
      </c>
      <c r="H670" s="152">
        <v>8.4600000000000009</v>
      </c>
    </row>
    <row r="671" spans="1:8" ht="15.95" customHeight="1" x14ac:dyDescent="0.25">
      <c r="A671" s="11" t="s">
        <v>1999</v>
      </c>
      <c r="B671" s="11" t="s">
        <v>1055</v>
      </c>
      <c r="C671" s="11" t="s">
        <v>4268</v>
      </c>
      <c r="D671" s="11" t="s">
        <v>2000</v>
      </c>
      <c r="E671" s="11"/>
      <c r="F671" s="150">
        <v>0.41710000000000003</v>
      </c>
      <c r="G671" s="151">
        <f t="shared" si="10"/>
        <v>3264.6417000000001</v>
      </c>
      <c r="H671" s="152">
        <v>2.58</v>
      </c>
    </row>
    <row r="672" spans="1:8" ht="15.95" customHeight="1" x14ac:dyDescent="0.25">
      <c r="A672" s="11" t="s">
        <v>1999</v>
      </c>
      <c r="B672" s="11" t="s">
        <v>1060</v>
      </c>
      <c r="C672" s="11" t="s">
        <v>4269</v>
      </c>
      <c r="D672" s="11" t="s">
        <v>2000</v>
      </c>
      <c r="E672" s="11"/>
      <c r="F672" s="150">
        <v>0.49130000000000001</v>
      </c>
      <c r="G672" s="151">
        <f t="shared" si="10"/>
        <v>3845.4050999999999</v>
      </c>
      <c r="H672" s="152">
        <v>3.47</v>
      </c>
    </row>
    <row r="673" spans="1:8" ht="15.95" customHeight="1" x14ac:dyDescent="0.25">
      <c r="A673" s="11" t="s">
        <v>1999</v>
      </c>
      <c r="B673" s="11" t="s">
        <v>1063</v>
      </c>
      <c r="C673" s="11" t="s">
        <v>4270</v>
      </c>
      <c r="D673" s="11" t="s">
        <v>2000</v>
      </c>
      <c r="E673" s="11"/>
      <c r="F673" s="150">
        <v>0.82110000000000005</v>
      </c>
      <c r="G673" s="151">
        <f t="shared" si="10"/>
        <v>6426.7497000000003</v>
      </c>
      <c r="H673" s="152">
        <v>5.08</v>
      </c>
    </row>
    <row r="674" spans="1:8" ht="15.95" customHeight="1" x14ac:dyDescent="0.25">
      <c r="A674" s="11" t="s">
        <v>1999</v>
      </c>
      <c r="B674" s="11" t="s">
        <v>1066</v>
      </c>
      <c r="C674" s="11" t="s">
        <v>4271</v>
      </c>
      <c r="D674" s="11" t="s">
        <v>2000</v>
      </c>
      <c r="E674" s="11"/>
      <c r="F674" s="150">
        <v>1.5782</v>
      </c>
      <c r="G674" s="151">
        <f t="shared" si="10"/>
        <v>12352.571400000001</v>
      </c>
      <c r="H674" s="152">
        <v>8.94</v>
      </c>
    </row>
    <row r="675" spans="1:8" ht="15.95" customHeight="1" x14ac:dyDescent="0.25">
      <c r="A675" s="11" t="s">
        <v>2005</v>
      </c>
      <c r="B675" s="11" t="s">
        <v>1055</v>
      </c>
      <c r="C675" s="11" t="s">
        <v>4272</v>
      </c>
      <c r="D675" s="11" t="s">
        <v>2006</v>
      </c>
      <c r="E675" s="11"/>
      <c r="F675" s="150">
        <v>0.87219999999999998</v>
      </c>
      <c r="G675" s="151">
        <f t="shared" si="10"/>
        <v>6826.7093999999997</v>
      </c>
      <c r="H675" s="152">
        <v>3.69</v>
      </c>
    </row>
    <row r="676" spans="1:8" ht="15.95" customHeight="1" x14ac:dyDescent="0.25">
      <c r="A676" s="11" t="s">
        <v>2005</v>
      </c>
      <c r="B676" s="11" t="s">
        <v>1060</v>
      </c>
      <c r="C676" s="11" t="s">
        <v>4273</v>
      </c>
      <c r="D676" s="11" t="s">
        <v>2006</v>
      </c>
      <c r="E676" s="11"/>
      <c r="F676" s="150">
        <v>1.0843</v>
      </c>
      <c r="G676" s="151">
        <f t="shared" si="10"/>
        <v>8486.8161</v>
      </c>
      <c r="H676" s="152">
        <v>5.93</v>
      </c>
    </row>
    <row r="677" spans="1:8" ht="15.95" customHeight="1" x14ac:dyDescent="0.25">
      <c r="A677" s="11" t="s">
        <v>2005</v>
      </c>
      <c r="B677" s="11" t="s">
        <v>1063</v>
      </c>
      <c r="C677" s="11" t="s">
        <v>4274</v>
      </c>
      <c r="D677" s="11" t="s">
        <v>2006</v>
      </c>
      <c r="E677" s="11"/>
      <c r="F677" s="150">
        <v>1.7768999999999999</v>
      </c>
      <c r="G677" s="151">
        <f t="shared" si="10"/>
        <v>13907.7963</v>
      </c>
      <c r="H677" s="152">
        <v>9.8800000000000008</v>
      </c>
    </row>
    <row r="678" spans="1:8" ht="15.95" customHeight="1" x14ac:dyDescent="0.25">
      <c r="A678" s="11" t="s">
        <v>2005</v>
      </c>
      <c r="B678" s="11" t="s">
        <v>1066</v>
      </c>
      <c r="C678" s="11" t="s">
        <v>4275</v>
      </c>
      <c r="D678" s="11" t="s">
        <v>2006</v>
      </c>
      <c r="E678" s="11"/>
      <c r="F678" s="150">
        <v>4.0921000000000003</v>
      </c>
      <c r="G678" s="151">
        <f t="shared" si="10"/>
        <v>32028.866700000002</v>
      </c>
      <c r="H678" s="152">
        <v>19.079999999999998</v>
      </c>
    </row>
    <row r="679" spans="1:8" ht="15.95" customHeight="1" x14ac:dyDescent="0.25">
      <c r="A679" s="11" t="s">
        <v>2011</v>
      </c>
      <c r="B679" s="11" t="s">
        <v>1055</v>
      </c>
      <c r="C679" s="11" t="s">
        <v>4276</v>
      </c>
      <c r="D679" s="11" t="s">
        <v>2012</v>
      </c>
      <c r="E679" s="11"/>
      <c r="F679" s="150">
        <v>0.83299999999999996</v>
      </c>
      <c r="G679" s="151">
        <f t="shared" si="10"/>
        <v>6519.8909999999996</v>
      </c>
      <c r="H679" s="152">
        <v>1.7</v>
      </c>
    </row>
    <row r="680" spans="1:8" ht="15.95" customHeight="1" x14ac:dyDescent="0.25">
      <c r="A680" s="11" t="s">
        <v>2011</v>
      </c>
      <c r="B680" s="11" t="s">
        <v>1060</v>
      </c>
      <c r="C680" s="11" t="s">
        <v>4277</v>
      </c>
      <c r="D680" s="11" t="s">
        <v>2012</v>
      </c>
      <c r="E680" s="11"/>
      <c r="F680" s="150">
        <v>1.0569</v>
      </c>
      <c r="G680" s="151">
        <f t="shared" si="10"/>
        <v>8272.3562999999995</v>
      </c>
      <c r="H680" s="152">
        <v>2.1800000000000002</v>
      </c>
    </row>
    <row r="681" spans="1:8" ht="15.95" customHeight="1" x14ac:dyDescent="0.25">
      <c r="A681" s="11" t="s">
        <v>2011</v>
      </c>
      <c r="B681" s="11" t="s">
        <v>1063</v>
      </c>
      <c r="C681" s="11" t="s">
        <v>4278</v>
      </c>
      <c r="D681" s="11" t="s">
        <v>2012</v>
      </c>
      <c r="E681" s="11"/>
      <c r="F681" s="150">
        <v>1.4145000000000001</v>
      </c>
      <c r="G681" s="151">
        <f t="shared" si="10"/>
        <v>11071.291500000001</v>
      </c>
      <c r="H681" s="152">
        <v>5.07</v>
      </c>
    </row>
    <row r="682" spans="1:8" ht="15.95" customHeight="1" x14ac:dyDescent="0.25">
      <c r="A682" s="11" t="s">
        <v>2011</v>
      </c>
      <c r="B682" s="11" t="s">
        <v>1066</v>
      </c>
      <c r="C682" s="11" t="s">
        <v>4279</v>
      </c>
      <c r="D682" s="11" t="s">
        <v>2012</v>
      </c>
      <c r="E682" s="11"/>
      <c r="F682" s="150">
        <v>2.7831000000000001</v>
      </c>
      <c r="G682" s="151">
        <f t="shared" si="10"/>
        <v>21783.323700000001</v>
      </c>
      <c r="H682" s="152">
        <v>11.12</v>
      </c>
    </row>
    <row r="683" spans="1:8" ht="15.95" customHeight="1" x14ac:dyDescent="0.25">
      <c r="A683" s="11" t="s">
        <v>2017</v>
      </c>
      <c r="B683" s="11" t="s">
        <v>1055</v>
      </c>
      <c r="C683" s="11" t="s">
        <v>4280</v>
      </c>
      <c r="D683" s="11" t="s">
        <v>2018</v>
      </c>
      <c r="E683" s="11"/>
      <c r="F683" s="150">
        <v>0.86899999999999999</v>
      </c>
      <c r="G683" s="151">
        <f t="shared" si="10"/>
        <v>6801.6629999999996</v>
      </c>
      <c r="H683" s="152">
        <v>2.17</v>
      </c>
    </row>
    <row r="684" spans="1:8" ht="15.95" customHeight="1" x14ac:dyDescent="0.25">
      <c r="A684" s="11" t="s">
        <v>2017</v>
      </c>
      <c r="B684" s="11" t="s">
        <v>1060</v>
      </c>
      <c r="C684" s="11" t="s">
        <v>4281</v>
      </c>
      <c r="D684" s="11" t="s">
        <v>2018</v>
      </c>
      <c r="E684" s="11"/>
      <c r="F684" s="150">
        <v>1.1853</v>
      </c>
      <c r="G684" s="151">
        <f t="shared" si="10"/>
        <v>9277.3431</v>
      </c>
      <c r="H684" s="152">
        <v>3.21</v>
      </c>
    </row>
    <row r="685" spans="1:8" ht="15.95" customHeight="1" x14ac:dyDescent="0.25">
      <c r="A685" s="11" t="s">
        <v>2017</v>
      </c>
      <c r="B685" s="11" t="s">
        <v>1063</v>
      </c>
      <c r="C685" s="11" t="s">
        <v>4282</v>
      </c>
      <c r="D685" s="11" t="s">
        <v>2018</v>
      </c>
      <c r="E685" s="11"/>
      <c r="F685" s="150">
        <v>1.6848000000000001</v>
      </c>
      <c r="G685" s="151">
        <f t="shared" si="10"/>
        <v>13186.929600000001</v>
      </c>
      <c r="H685" s="152">
        <v>4.76</v>
      </c>
    </row>
    <row r="686" spans="1:8" ht="15.95" customHeight="1" x14ac:dyDescent="0.25">
      <c r="A686" s="11" t="s">
        <v>2017</v>
      </c>
      <c r="B686" s="11" t="s">
        <v>1066</v>
      </c>
      <c r="C686" s="11" t="s">
        <v>4283</v>
      </c>
      <c r="D686" s="11" t="s">
        <v>2018</v>
      </c>
      <c r="E686" s="11"/>
      <c r="F686" s="150">
        <v>2.0825999999999998</v>
      </c>
      <c r="G686" s="151">
        <f t="shared" si="10"/>
        <v>16300.510199999999</v>
      </c>
      <c r="H686" s="152">
        <v>9.18</v>
      </c>
    </row>
    <row r="687" spans="1:8" ht="15.95" customHeight="1" x14ac:dyDescent="0.25">
      <c r="A687" s="11" t="s">
        <v>2023</v>
      </c>
      <c r="B687" s="11" t="s">
        <v>1055</v>
      </c>
      <c r="C687" s="11" t="s">
        <v>4284</v>
      </c>
      <c r="D687" s="11" t="s">
        <v>2024</v>
      </c>
      <c r="E687" s="11"/>
      <c r="F687" s="150">
        <v>0.5786</v>
      </c>
      <c r="G687" s="151">
        <f t="shared" si="10"/>
        <v>4528.7021999999997</v>
      </c>
      <c r="H687" s="152">
        <v>3.04</v>
      </c>
    </row>
    <row r="688" spans="1:8" ht="15.95" customHeight="1" x14ac:dyDescent="0.25">
      <c r="A688" s="11" t="s">
        <v>2023</v>
      </c>
      <c r="B688" s="11" t="s">
        <v>1060</v>
      </c>
      <c r="C688" s="11" t="s">
        <v>4285</v>
      </c>
      <c r="D688" s="11" t="s">
        <v>2024</v>
      </c>
      <c r="E688" s="11"/>
      <c r="F688" s="150">
        <v>0.85970000000000002</v>
      </c>
      <c r="G688" s="151">
        <f t="shared" si="10"/>
        <v>6728.8719000000001</v>
      </c>
      <c r="H688" s="152">
        <v>4.96</v>
      </c>
    </row>
    <row r="689" spans="1:8" ht="15.95" customHeight="1" x14ac:dyDescent="0.25">
      <c r="A689" s="11" t="s">
        <v>2023</v>
      </c>
      <c r="B689" s="11" t="s">
        <v>1063</v>
      </c>
      <c r="C689" s="11" t="s">
        <v>4286</v>
      </c>
      <c r="D689" s="11" t="s">
        <v>2024</v>
      </c>
      <c r="E689" s="11"/>
      <c r="F689" s="150">
        <v>1.4028</v>
      </c>
      <c r="G689" s="151">
        <f t="shared" si="10"/>
        <v>10979.7156</v>
      </c>
      <c r="H689" s="152">
        <v>8.25</v>
      </c>
    </row>
    <row r="690" spans="1:8" ht="15.95" customHeight="1" x14ac:dyDescent="0.25">
      <c r="A690" s="11" t="s">
        <v>2023</v>
      </c>
      <c r="B690" s="11" t="s">
        <v>1066</v>
      </c>
      <c r="C690" s="11" t="s">
        <v>4287</v>
      </c>
      <c r="D690" s="11" t="s">
        <v>2024</v>
      </c>
      <c r="E690" s="11"/>
      <c r="F690" s="150">
        <v>2.8132999999999999</v>
      </c>
      <c r="G690" s="151">
        <f t="shared" si="10"/>
        <v>22019.699099999998</v>
      </c>
      <c r="H690" s="152">
        <v>13.84</v>
      </c>
    </row>
    <row r="691" spans="1:8" ht="15.95" customHeight="1" x14ac:dyDescent="0.25">
      <c r="A691" s="11" t="s">
        <v>2029</v>
      </c>
      <c r="B691" s="11" t="s">
        <v>1055</v>
      </c>
      <c r="C691" s="11" t="s">
        <v>4288</v>
      </c>
      <c r="D691" s="11" t="s">
        <v>2030</v>
      </c>
      <c r="E691" s="11"/>
      <c r="F691" s="150">
        <v>0.43880000000000002</v>
      </c>
      <c r="G691" s="151">
        <f t="shared" si="10"/>
        <v>3434.4876000000004</v>
      </c>
      <c r="H691" s="152">
        <v>3.55</v>
      </c>
    </row>
    <row r="692" spans="1:8" ht="15.95" customHeight="1" x14ac:dyDescent="0.25">
      <c r="A692" s="11" t="s">
        <v>2029</v>
      </c>
      <c r="B692" s="11" t="s">
        <v>1060</v>
      </c>
      <c r="C692" s="11" t="s">
        <v>4289</v>
      </c>
      <c r="D692" s="11" t="s">
        <v>2030</v>
      </c>
      <c r="E692" s="11"/>
      <c r="F692" s="150">
        <v>0.5524</v>
      </c>
      <c r="G692" s="151">
        <f t="shared" si="10"/>
        <v>4323.6347999999998</v>
      </c>
      <c r="H692" s="152">
        <v>4.46</v>
      </c>
    </row>
    <row r="693" spans="1:8" ht="15.95" customHeight="1" x14ac:dyDescent="0.25">
      <c r="A693" s="11" t="s">
        <v>2029</v>
      </c>
      <c r="B693" s="11" t="s">
        <v>1063</v>
      </c>
      <c r="C693" s="11" t="s">
        <v>4290</v>
      </c>
      <c r="D693" s="11" t="s">
        <v>2030</v>
      </c>
      <c r="E693" s="11"/>
      <c r="F693" s="150">
        <v>0.80120000000000002</v>
      </c>
      <c r="G693" s="151">
        <f t="shared" si="10"/>
        <v>6270.9924000000001</v>
      </c>
      <c r="H693" s="152">
        <v>6.17</v>
      </c>
    </row>
    <row r="694" spans="1:8" ht="15.95" customHeight="1" x14ac:dyDescent="0.25">
      <c r="A694" s="11" t="s">
        <v>2029</v>
      </c>
      <c r="B694" s="11" t="s">
        <v>1066</v>
      </c>
      <c r="C694" s="11" t="s">
        <v>4291</v>
      </c>
      <c r="D694" s="11" t="s">
        <v>2030</v>
      </c>
      <c r="E694" s="11"/>
      <c r="F694" s="150">
        <v>1.667</v>
      </c>
      <c r="G694" s="151">
        <f t="shared" si="10"/>
        <v>13047.609</v>
      </c>
      <c r="H694" s="152">
        <v>10.41</v>
      </c>
    </row>
    <row r="695" spans="1:8" ht="15.95" customHeight="1" x14ac:dyDescent="0.25">
      <c r="A695" s="11" t="s">
        <v>2035</v>
      </c>
      <c r="B695" s="11" t="s">
        <v>1055</v>
      </c>
      <c r="C695" s="11" t="s">
        <v>4292</v>
      </c>
      <c r="D695" s="11" t="s">
        <v>2036</v>
      </c>
      <c r="E695" s="11"/>
      <c r="F695" s="150">
        <v>0.3342</v>
      </c>
      <c r="G695" s="151">
        <f t="shared" si="10"/>
        <v>2615.7833999999998</v>
      </c>
      <c r="H695" s="152">
        <v>2.67</v>
      </c>
    </row>
    <row r="696" spans="1:8" ht="15.95" customHeight="1" x14ac:dyDescent="0.25">
      <c r="A696" s="11" t="s">
        <v>2035</v>
      </c>
      <c r="B696" s="11" t="s">
        <v>1060</v>
      </c>
      <c r="C696" s="11" t="s">
        <v>4293</v>
      </c>
      <c r="D696" s="11" t="s">
        <v>2036</v>
      </c>
      <c r="E696" s="11"/>
      <c r="F696" s="150">
        <v>0.5706</v>
      </c>
      <c r="G696" s="151">
        <f t="shared" si="10"/>
        <v>4466.0861999999997</v>
      </c>
      <c r="H696" s="152">
        <v>4.34</v>
      </c>
    </row>
    <row r="697" spans="1:8" ht="15.95" customHeight="1" x14ac:dyDescent="0.25">
      <c r="A697" s="11" t="s">
        <v>2035</v>
      </c>
      <c r="B697" s="11" t="s">
        <v>1063</v>
      </c>
      <c r="C697" s="11" t="s">
        <v>4294</v>
      </c>
      <c r="D697" s="11" t="s">
        <v>2036</v>
      </c>
      <c r="E697" s="11"/>
      <c r="F697" s="150">
        <v>1.1475</v>
      </c>
      <c r="G697" s="151">
        <f t="shared" si="10"/>
        <v>8981.4825000000001</v>
      </c>
      <c r="H697" s="152">
        <v>6.97</v>
      </c>
    </row>
    <row r="698" spans="1:8" ht="15.95" customHeight="1" x14ac:dyDescent="0.25">
      <c r="A698" s="11" t="s">
        <v>2035</v>
      </c>
      <c r="B698" s="11" t="s">
        <v>1066</v>
      </c>
      <c r="C698" s="11" t="s">
        <v>4295</v>
      </c>
      <c r="D698" s="11" t="s">
        <v>2036</v>
      </c>
      <c r="E698" s="11"/>
      <c r="F698" s="150">
        <v>2.9165000000000001</v>
      </c>
      <c r="G698" s="151">
        <f t="shared" si="10"/>
        <v>22827.445500000002</v>
      </c>
      <c r="H698" s="152">
        <v>12.99</v>
      </c>
    </row>
    <row r="699" spans="1:8" ht="15.95" customHeight="1" x14ac:dyDescent="0.25">
      <c r="A699" s="11" t="s">
        <v>2041</v>
      </c>
      <c r="B699" s="11" t="s">
        <v>1055</v>
      </c>
      <c r="C699" s="11" t="s">
        <v>4296</v>
      </c>
      <c r="D699" s="11" t="s">
        <v>2042</v>
      </c>
      <c r="E699" s="11"/>
      <c r="F699" s="150">
        <v>0.52700000000000002</v>
      </c>
      <c r="G699" s="151">
        <f t="shared" si="10"/>
        <v>4124.8290000000006</v>
      </c>
      <c r="H699" s="152">
        <v>2.97</v>
      </c>
    </row>
    <row r="700" spans="1:8" ht="15.95" customHeight="1" x14ac:dyDescent="0.25">
      <c r="A700" s="11" t="s">
        <v>2041</v>
      </c>
      <c r="B700" s="11" t="s">
        <v>1060</v>
      </c>
      <c r="C700" s="11" t="s">
        <v>4297</v>
      </c>
      <c r="D700" s="11" t="s">
        <v>2042</v>
      </c>
      <c r="E700" s="11"/>
      <c r="F700" s="150">
        <v>0.64219999999999999</v>
      </c>
      <c r="G700" s="151">
        <f t="shared" si="10"/>
        <v>5026.4993999999997</v>
      </c>
      <c r="H700" s="152">
        <v>3.97</v>
      </c>
    </row>
    <row r="701" spans="1:8" ht="15.95" customHeight="1" x14ac:dyDescent="0.25">
      <c r="A701" s="11" t="s">
        <v>2041</v>
      </c>
      <c r="B701" s="11" t="s">
        <v>1063</v>
      </c>
      <c r="C701" s="11" t="s">
        <v>4298</v>
      </c>
      <c r="D701" s="11" t="s">
        <v>2042</v>
      </c>
      <c r="E701" s="11"/>
      <c r="F701" s="150">
        <v>0.92249999999999999</v>
      </c>
      <c r="G701" s="151">
        <f t="shared" si="10"/>
        <v>7220.4075000000003</v>
      </c>
      <c r="H701" s="152">
        <v>5.97</v>
      </c>
    </row>
    <row r="702" spans="1:8" ht="15.95" customHeight="1" x14ac:dyDescent="0.25">
      <c r="A702" s="11" t="s">
        <v>2041</v>
      </c>
      <c r="B702" s="11" t="s">
        <v>1066</v>
      </c>
      <c r="C702" s="11" t="s">
        <v>4299</v>
      </c>
      <c r="D702" s="11" t="s">
        <v>2042</v>
      </c>
      <c r="E702" s="11"/>
      <c r="F702" s="150">
        <v>1.5059</v>
      </c>
      <c r="G702" s="151">
        <f t="shared" si="10"/>
        <v>11786.6793</v>
      </c>
      <c r="H702" s="152">
        <v>8.9</v>
      </c>
    </row>
    <row r="703" spans="1:8" ht="15.95" customHeight="1" x14ac:dyDescent="0.25">
      <c r="A703" s="11" t="s">
        <v>2047</v>
      </c>
      <c r="B703" s="11" t="s">
        <v>1055</v>
      </c>
      <c r="C703" s="11" t="s">
        <v>4300</v>
      </c>
      <c r="D703" s="11" t="s">
        <v>4301</v>
      </c>
      <c r="E703" s="11"/>
      <c r="F703" s="150">
        <v>0.33889999999999998</v>
      </c>
      <c r="G703" s="151">
        <f t="shared" si="10"/>
        <v>2652.5702999999999</v>
      </c>
      <c r="H703" s="152">
        <v>2.72</v>
      </c>
    </row>
    <row r="704" spans="1:8" ht="15.95" customHeight="1" x14ac:dyDescent="0.25">
      <c r="A704" s="11" t="s">
        <v>2047</v>
      </c>
      <c r="B704" s="11" t="s">
        <v>1060</v>
      </c>
      <c r="C704" s="11" t="s">
        <v>4302</v>
      </c>
      <c r="D704" s="11" t="s">
        <v>4301</v>
      </c>
      <c r="E704" s="11"/>
      <c r="F704" s="150">
        <v>0.47049999999999997</v>
      </c>
      <c r="G704" s="151">
        <f t="shared" si="10"/>
        <v>3682.6034999999997</v>
      </c>
      <c r="H704" s="152">
        <v>3.85</v>
      </c>
    </row>
    <row r="705" spans="1:8" ht="15.95" customHeight="1" x14ac:dyDescent="0.25">
      <c r="A705" s="11" t="s">
        <v>2047</v>
      </c>
      <c r="B705" s="11" t="s">
        <v>1063</v>
      </c>
      <c r="C705" s="11" t="s">
        <v>4303</v>
      </c>
      <c r="D705" s="11" t="s">
        <v>4301</v>
      </c>
      <c r="E705" s="11"/>
      <c r="F705" s="150">
        <v>0.72109999999999996</v>
      </c>
      <c r="G705" s="151">
        <f t="shared" si="10"/>
        <v>5644.0496999999996</v>
      </c>
      <c r="H705" s="152">
        <v>5.43</v>
      </c>
    </row>
    <row r="706" spans="1:8" ht="15.95" customHeight="1" x14ac:dyDescent="0.25">
      <c r="A706" s="11" t="s">
        <v>2047</v>
      </c>
      <c r="B706" s="11" t="s">
        <v>1066</v>
      </c>
      <c r="C706" s="11" t="s">
        <v>4304</v>
      </c>
      <c r="D706" s="11" t="s">
        <v>4301</v>
      </c>
      <c r="E706" s="11"/>
      <c r="F706" s="150">
        <v>1.4677</v>
      </c>
      <c r="G706" s="151">
        <f t="shared" si="10"/>
        <v>11487.687900000001</v>
      </c>
      <c r="H706" s="152">
        <v>9.3699999999999992</v>
      </c>
    </row>
    <row r="707" spans="1:8" ht="15.95" customHeight="1" x14ac:dyDescent="0.25">
      <c r="A707" s="11" t="s">
        <v>2053</v>
      </c>
      <c r="B707" s="11" t="s">
        <v>1055</v>
      </c>
      <c r="C707" s="11" t="s">
        <v>4305</v>
      </c>
      <c r="D707" s="11" t="s">
        <v>2054</v>
      </c>
      <c r="E707" s="11"/>
      <c r="F707" s="150">
        <v>0.42709999999999998</v>
      </c>
      <c r="G707" s="151">
        <f t="shared" si="10"/>
        <v>3342.9116999999997</v>
      </c>
      <c r="H707" s="152">
        <v>2.16</v>
      </c>
    </row>
    <row r="708" spans="1:8" ht="15.95" customHeight="1" x14ac:dyDescent="0.25">
      <c r="A708" s="11" t="s">
        <v>2053</v>
      </c>
      <c r="B708" s="11" t="s">
        <v>1060</v>
      </c>
      <c r="C708" s="11" t="s">
        <v>4306</v>
      </c>
      <c r="D708" s="11" t="s">
        <v>2054</v>
      </c>
      <c r="E708" s="11"/>
      <c r="F708" s="150">
        <v>0.54900000000000004</v>
      </c>
      <c r="G708" s="151">
        <f t="shared" si="10"/>
        <v>4297.0230000000001</v>
      </c>
      <c r="H708" s="152">
        <v>3.11</v>
      </c>
    </row>
    <row r="709" spans="1:8" ht="15.95" customHeight="1" x14ac:dyDescent="0.25">
      <c r="A709" s="11" t="s">
        <v>2053</v>
      </c>
      <c r="B709" s="11" t="s">
        <v>1063</v>
      </c>
      <c r="C709" s="11" t="s">
        <v>4307</v>
      </c>
      <c r="D709" s="11" t="s">
        <v>2054</v>
      </c>
      <c r="E709" s="11"/>
      <c r="F709" s="150">
        <v>0.83960000000000001</v>
      </c>
      <c r="G709" s="151">
        <f t="shared" si="10"/>
        <v>6571.5492000000004</v>
      </c>
      <c r="H709" s="152">
        <v>4.76</v>
      </c>
    </row>
    <row r="710" spans="1:8" ht="15.95" customHeight="1" x14ac:dyDescent="0.25">
      <c r="A710" s="11" t="s">
        <v>2053</v>
      </c>
      <c r="B710" s="11" t="s">
        <v>1066</v>
      </c>
      <c r="C710" s="11" t="s">
        <v>4308</v>
      </c>
      <c r="D710" s="11" t="s">
        <v>2054</v>
      </c>
      <c r="E710" s="11"/>
      <c r="F710" s="150">
        <v>1.5552999999999999</v>
      </c>
      <c r="G710" s="151">
        <f t="shared" si="10"/>
        <v>12173.3331</v>
      </c>
      <c r="H710" s="152">
        <v>7.94</v>
      </c>
    </row>
    <row r="711" spans="1:8" ht="15.95" customHeight="1" x14ac:dyDescent="0.25">
      <c r="A711" s="11" t="s">
        <v>2059</v>
      </c>
      <c r="B711" s="11" t="s">
        <v>1055</v>
      </c>
      <c r="C711" s="11" t="s">
        <v>4309</v>
      </c>
      <c r="D711" s="11" t="s">
        <v>2060</v>
      </c>
      <c r="E711" s="11"/>
      <c r="F711" s="150">
        <v>0.33850000000000002</v>
      </c>
      <c r="G711" s="151">
        <f t="shared" ref="G711:G774" si="11">F711*$G$5</f>
        <v>2649.4395000000004</v>
      </c>
      <c r="H711" s="152">
        <v>2.33</v>
      </c>
    </row>
    <row r="712" spans="1:8" ht="15.95" customHeight="1" x14ac:dyDescent="0.25">
      <c r="A712" s="11" t="s">
        <v>2059</v>
      </c>
      <c r="B712" s="11" t="s">
        <v>1060</v>
      </c>
      <c r="C712" s="11" t="s">
        <v>4310</v>
      </c>
      <c r="D712" s="11" t="s">
        <v>2060</v>
      </c>
      <c r="E712" s="11"/>
      <c r="F712" s="150">
        <v>0.47089999999999999</v>
      </c>
      <c r="G712" s="151">
        <f t="shared" si="11"/>
        <v>3685.7343000000001</v>
      </c>
      <c r="H712" s="152">
        <v>3.51</v>
      </c>
    </row>
    <row r="713" spans="1:8" ht="15.95" customHeight="1" x14ac:dyDescent="0.25">
      <c r="A713" s="11" t="s">
        <v>2059</v>
      </c>
      <c r="B713" s="11" t="s">
        <v>1063</v>
      </c>
      <c r="C713" s="11" t="s">
        <v>4311</v>
      </c>
      <c r="D713" s="11" t="s">
        <v>2060</v>
      </c>
      <c r="E713" s="11"/>
      <c r="F713" s="150">
        <v>0.74409999999999998</v>
      </c>
      <c r="G713" s="151">
        <f t="shared" si="11"/>
        <v>5824.0707000000002</v>
      </c>
      <c r="H713" s="152">
        <v>5.37</v>
      </c>
    </row>
    <row r="714" spans="1:8" ht="15.95" customHeight="1" x14ac:dyDescent="0.25">
      <c r="A714" s="11" t="s">
        <v>2059</v>
      </c>
      <c r="B714" s="11" t="s">
        <v>1066</v>
      </c>
      <c r="C714" s="11" t="s">
        <v>4312</v>
      </c>
      <c r="D714" s="11" t="s">
        <v>2060</v>
      </c>
      <c r="E714" s="11"/>
      <c r="F714" s="150">
        <v>1.6315999999999999</v>
      </c>
      <c r="G714" s="151">
        <f t="shared" si="11"/>
        <v>12770.5332</v>
      </c>
      <c r="H714" s="152">
        <v>9.23</v>
      </c>
    </row>
    <row r="715" spans="1:8" ht="15.95" customHeight="1" x14ac:dyDescent="0.25">
      <c r="A715" s="11" t="s">
        <v>2065</v>
      </c>
      <c r="B715" s="11" t="s">
        <v>1055</v>
      </c>
      <c r="C715" s="11" t="s">
        <v>4313</v>
      </c>
      <c r="D715" s="11" t="s">
        <v>4314</v>
      </c>
      <c r="E715" s="11"/>
      <c r="F715" s="150">
        <v>1.0845</v>
      </c>
      <c r="G715" s="151">
        <f t="shared" si="11"/>
        <v>8488.3814999999995</v>
      </c>
      <c r="H715" s="152">
        <v>2.96</v>
      </c>
    </row>
    <row r="716" spans="1:8" ht="15.95" customHeight="1" x14ac:dyDescent="0.25">
      <c r="A716" s="11" t="s">
        <v>2065</v>
      </c>
      <c r="B716" s="11" t="s">
        <v>1060</v>
      </c>
      <c r="C716" s="11" t="s">
        <v>4315</v>
      </c>
      <c r="D716" s="11" t="s">
        <v>4314</v>
      </c>
      <c r="E716" s="11"/>
      <c r="F716" s="150">
        <v>1.9316</v>
      </c>
      <c r="G716" s="151">
        <f t="shared" si="11"/>
        <v>15118.6332</v>
      </c>
      <c r="H716" s="152">
        <v>6.59</v>
      </c>
    </row>
    <row r="717" spans="1:8" ht="15.95" customHeight="1" x14ac:dyDescent="0.25">
      <c r="A717" s="11" t="s">
        <v>2065</v>
      </c>
      <c r="B717" s="11" t="s">
        <v>1063</v>
      </c>
      <c r="C717" s="11" t="s">
        <v>4316</v>
      </c>
      <c r="D717" s="11" t="s">
        <v>4314</v>
      </c>
      <c r="E717" s="11"/>
      <c r="F717" s="150">
        <v>2.3365</v>
      </c>
      <c r="G717" s="151">
        <f t="shared" si="11"/>
        <v>18287.785500000002</v>
      </c>
      <c r="H717" s="152">
        <v>8.02</v>
      </c>
    </row>
    <row r="718" spans="1:8" ht="15.95" customHeight="1" x14ac:dyDescent="0.25">
      <c r="A718" s="11" t="s">
        <v>2065</v>
      </c>
      <c r="B718" s="11" t="s">
        <v>1066</v>
      </c>
      <c r="C718" s="11" t="s">
        <v>4317</v>
      </c>
      <c r="D718" s="11" t="s">
        <v>4314</v>
      </c>
      <c r="E718" s="11"/>
      <c r="F718" s="150">
        <v>3.4556</v>
      </c>
      <c r="G718" s="151">
        <f t="shared" si="11"/>
        <v>27046.981199999998</v>
      </c>
      <c r="H718" s="152">
        <v>12.29</v>
      </c>
    </row>
    <row r="719" spans="1:8" ht="15.95" customHeight="1" x14ac:dyDescent="0.25">
      <c r="A719" s="11" t="s">
        <v>2071</v>
      </c>
      <c r="B719" s="11" t="s">
        <v>1055</v>
      </c>
      <c r="C719" s="11" t="s">
        <v>4318</v>
      </c>
      <c r="D719" s="11" t="s">
        <v>2072</v>
      </c>
      <c r="E719" s="11"/>
      <c r="F719" s="150">
        <v>0.78790000000000004</v>
      </c>
      <c r="G719" s="151">
        <f t="shared" si="11"/>
        <v>6166.8933000000006</v>
      </c>
      <c r="H719" s="152">
        <v>1.71</v>
      </c>
    </row>
    <row r="720" spans="1:8" ht="15.95" customHeight="1" x14ac:dyDescent="0.25">
      <c r="A720" s="11" t="s">
        <v>2071</v>
      </c>
      <c r="B720" s="11" t="s">
        <v>1060</v>
      </c>
      <c r="C720" s="11" t="s">
        <v>4319</v>
      </c>
      <c r="D720" s="11" t="s">
        <v>2072</v>
      </c>
      <c r="E720" s="11"/>
      <c r="F720" s="150">
        <v>0.96150000000000002</v>
      </c>
      <c r="G720" s="151">
        <f t="shared" si="11"/>
        <v>7525.6605</v>
      </c>
      <c r="H720" s="152">
        <v>2.16</v>
      </c>
    </row>
    <row r="721" spans="1:8" ht="15.95" customHeight="1" x14ac:dyDescent="0.25">
      <c r="A721" s="11" t="s">
        <v>2071</v>
      </c>
      <c r="B721" s="11" t="s">
        <v>1063</v>
      </c>
      <c r="C721" s="11" t="s">
        <v>4320</v>
      </c>
      <c r="D721" s="11" t="s">
        <v>2072</v>
      </c>
      <c r="E721" s="11"/>
      <c r="F721" s="150">
        <v>1.5311999999999999</v>
      </c>
      <c r="G721" s="151">
        <f t="shared" si="11"/>
        <v>11984.702399999998</v>
      </c>
      <c r="H721" s="152">
        <v>4.3899999999999997</v>
      </c>
    </row>
    <row r="722" spans="1:8" ht="15.95" customHeight="1" x14ac:dyDescent="0.25">
      <c r="A722" s="11" t="s">
        <v>2071</v>
      </c>
      <c r="B722" s="11" t="s">
        <v>1066</v>
      </c>
      <c r="C722" s="11" t="s">
        <v>4321</v>
      </c>
      <c r="D722" s="11" t="s">
        <v>2072</v>
      </c>
      <c r="E722" s="11"/>
      <c r="F722" s="150">
        <v>4.7202000000000002</v>
      </c>
      <c r="G722" s="151">
        <f t="shared" si="11"/>
        <v>36945.005400000002</v>
      </c>
      <c r="H722" s="152">
        <v>15.65</v>
      </c>
    </row>
    <row r="723" spans="1:8" ht="15.95" customHeight="1" x14ac:dyDescent="0.25">
      <c r="A723" s="11" t="s">
        <v>2077</v>
      </c>
      <c r="B723" s="11" t="s">
        <v>1055</v>
      </c>
      <c r="C723" s="11" t="s">
        <v>4322</v>
      </c>
      <c r="D723" s="11" t="s">
        <v>2078</v>
      </c>
      <c r="E723" s="11"/>
      <c r="F723" s="150">
        <v>0.7228</v>
      </c>
      <c r="G723" s="151">
        <f t="shared" si="11"/>
        <v>5657.3555999999999</v>
      </c>
      <c r="H723" s="152">
        <v>1.51</v>
      </c>
    </row>
    <row r="724" spans="1:8" ht="15.95" customHeight="1" x14ac:dyDescent="0.25">
      <c r="A724" s="11" t="s">
        <v>2077</v>
      </c>
      <c r="B724" s="11" t="s">
        <v>1060</v>
      </c>
      <c r="C724" s="11" t="s">
        <v>4323</v>
      </c>
      <c r="D724" s="11" t="s">
        <v>2078</v>
      </c>
      <c r="E724" s="11"/>
      <c r="F724" s="150">
        <v>1.1017999999999999</v>
      </c>
      <c r="G724" s="151">
        <f t="shared" si="11"/>
        <v>8623.7885999999999</v>
      </c>
      <c r="H724" s="152">
        <v>3.06</v>
      </c>
    </row>
    <row r="725" spans="1:8" ht="15.95" customHeight="1" x14ac:dyDescent="0.25">
      <c r="A725" s="11" t="s">
        <v>2077</v>
      </c>
      <c r="B725" s="11" t="s">
        <v>1063</v>
      </c>
      <c r="C725" s="11" t="s">
        <v>4324</v>
      </c>
      <c r="D725" s="11" t="s">
        <v>2078</v>
      </c>
      <c r="E725" s="11"/>
      <c r="F725" s="150">
        <v>1.7989999999999999</v>
      </c>
      <c r="G725" s="151">
        <f t="shared" si="11"/>
        <v>14080.772999999999</v>
      </c>
      <c r="H725" s="152">
        <v>6.99</v>
      </c>
    </row>
    <row r="726" spans="1:8" ht="15.95" customHeight="1" x14ac:dyDescent="0.25">
      <c r="A726" s="11" t="s">
        <v>2077</v>
      </c>
      <c r="B726" s="11" t="s">
        <v>1066</v>
      </c>
      <c r="C726" s="11" t="s">
        <v>4325</v>
      </c>
      <c r="D726" s="11" t="s">
        <v>2078</v>
      </c>
      <c r="E726" s="11"/>
      <c r="F726" s="150">
        <v>4.1763000000000003</v>
      </c>
      <c r="G726" s="151">
        <f t="shared" si="11"/>
        <v>32687.900100000003</v>
      </c>
      <c r="H726" s="152">
        <v>16.09</v>
      </c>
    </row>
    <row r="727" spans="1:8" ht="15.95" customHeight="1" x14ac:dyDescent="0.25">
      <c r="A727" s="11" t="s">
        <v>2083</v>
      </c>
      <c r="B727" s="11" t="s">
        <v>1055</v>
      </c>
      <c r="C727" s="11" t="s">
        <v>4326</v>
      </c>
      <c r="D727" s="11" t="s">
        <v>2084</v>
      </c>
      <c r="E727" s="11"/>
      <c r="F727" s="150">
        <v>1.0943000000000001</v>
      </c>
      <c r="G727" s="151">
        <f t="shared" si="11"/>
        <v>8565.0861000000004</v>
      </c>
      <c r="H727" s="152">
        <v>3.76</v>
      </c>
    </row>
    <row r="728" spans="1:8" ht="15.95" customHeight="1" x14ac:dyDescent="0.25">
      <c r="A728" s="11" t="s">
        <v>2083</v>
      </c>
      <c r="B728" s="11" t="s">
        <v>1060</v>
      </c>
      <c r="C728" s="11" t="s">
        <v>4327</v>
      </c>
      <c r="D728" s="11" t="s">
        <v>2084</v>
      </c>
      <c r="E728" s="11"/>
      <c r="F728" s="150">
        <v>1.3749</v>
      </c>
      <c r="G728" s="151">
        <f t="shared" si="11"/>
        <v>10761.3423</v>
      </c>
      <c r="H728" s="152">
        <v>5.6</v>
      </c>
    </row>
    <row r="729" spans="1:8" ht="15.95" customHeight="1" x14ac:dyDescent="0.25">
      <c r="A729" s="11" t="s">
        <v>2083</v>
      </c>
      <c r="B729" s="11" t="s">
        <v>1063</v>
      </c>
      <c r="C729" s="11" t="s">
        <v>4328</v>
      </c>
      <c r="D729" s="11" t="s">
        <v>2084</v>
      </c>
      <c r="E729" s="11"/>
      <c r="F729" s="150">
        <v>2.0285000000000002</v>
      </c>
      <c r="G729" s="151">
        <f t="shared" si="11"/>
        <v>15877.069500000001</v>
      </c>
      <c r="H729" s="152">
        <v>9.25</v>
      </c>
    </row>
    <row r="730" spans="1:8" ht="15.95" customHeight="1" x14ac:dyDescent="0.25">
      <c r="A730" s="11" t="s">
        <v>2083</v>
      </c>
      <c r="B730" s="11" t="s">
        <v>1066</v>
      </c>
      <c r="C730" s="11" t="s">
        <v>4329</v>
      </c>
      <c r="D730" s="11" t="s">
        <v>2084</v>
      </c>
      <c r="E730" s="11"/>
      <c r="F730" s="150">
        <v>4.3281999999999998</v>
      </c>
      <c r="G730" s="151">
        <f t="shared" si="11"/>
        <v>33876.821400000001</v>
      </c>
      <c r="H730" s="152">
        <v>19.12</v>
      </c>
    </row>
    <row r="731" spans="1:8" ht="15.95" customHeight="1" x14ac:dyDescent="0.25">
      <c r="A731" s="11" t="s">
        <v>2089</v>
      </c>
      <c r="B731" s="11" t="s">
        <v>1055</v>
      </c>
      <c r="C731" s="11" t="s">
        <v>4330</v>
      </c>
      <c r="D731" s="11" t="s">
        <v>2090</v>
      </c>
      <c r="E731" s="11"/>
      <c r="F731" s="150">
        <v>0.35649999999999998</v>
      </c>
      <c r="G731" s="151">
        <f t="shared" si="11"/>
        <v>2790.3254999999999</v>
      </c>
      <c r="H731" s="152">
        <v>2.46</v>
      </c>
    </row>
    <row r="732" spans="1:8" ht="15.95" customHeight="1" x14ac:dyDescent="0.25">
      <c r="A732" s="11" t="s">
        <v>2089</v>
      </c>
      <c r="B732" s="11" t="s">
        <v>1060</v>
      </c>
      <c r="C732" s="11" t="s">
        <v>4331</v>
      </c>
      <c r="D732" s="11" t="s">
        <v>2090</v>
      </c>
      <c r="E732" s="11"/>
      <c r="F732" s="150">
        <v>0.4299</v>
      </c>
      <c r="G732" s="151">
        <f t="shared" si="11"/>
        <v>3364.8272999999999</v>
      </c>
      <c r="H732" s="152">
        <v>2.65</v>
      </c>
    </row>
    <row r="733" spans="1:8" ht="15.95" customHeight="1" x14ac:dyDescent="0.25">
      <c r="A733" s="11" t="s">
        <v>2089</v>
      </c>
      <c r="B733" s="11" t="s">
        <v>1063</v>
      </c>
      <c r="C733" s="11" t="s">
        <v>4332</v>
      </c>
      <c r="D733" s="11" t="s">
        <v>2090</v>
      </c>
      <c r="E733" s="11"/>
      <c r="F733" s="150">
        <v>0.6512</v>
      </c>
      <c r="G733" s="151">
        <f t="shared" si="11"/>
        <v>5096.9423999999999</v>
      </c>
      <c r="H733" s="152">
        <v>4.1500000000000004</v>
      </c>
    </row>
    <row r="734" spans="1:8" ht="15.95" customHeight="1" x14ac:dyDescent="0.25">
      <c r="A734" s="11" t="s">
        <v>2089</v>
      </c>
      <c r="B734" s="11" t="s">
        <v>1066</v>
      </c>
      <c r="C734" s="11" t="s">
        <v>4333</v>
      </c>
      <c r="D734" s="11" t="s">
        <v>2090</v>
      </c>
      <c r="E734" s="11"/>
      <c r="F734" s="150">
        <v>1.4075</v>
      </c>
      <c r="G734" s="151">
        <f t="shared" si="11"/>
        <v>11016.502500000001</v>
      </c>
      <c r="H734" s="152">
        <v>7.57</v>
      </c>
    </row>
    <row r="735" spans="1:8" ht="15.95" customHeight="1" x14ac:dyDescent="0.25">
      <c r="A735" s="11" t="s">
        <v>2095</v>
      </c>
      <c r="B735" s="11" t="s">
        <v>1055</v>
      </c>
      <c r="C735" s="11" t="s">
        <v>4334</v>
      </c>
      <c r="D735" s="11" t="s">
        <v>2096</v>
      </c>
      <c r="E735" s="11"/>
      <c r="F735" s="150">
        <v>0.37509999999999999</v>
      </c>
      <c r="G735" s="151">
        <f t="shared" si="11"/>
        <v>2935.9076999999997</v>
      </c>
      <c r="H735" s="152">
        <v>3.29</v>
      </c>
    </row>
    <row r="736" spans="1:8" ht="15.95" customHeight="1" x14ac:dyDescent="0.25">
      <c r="A736" s="11" t="s">
        <v>2095</v>
      </c>
      <c r="B736" s="11" t="s">
        <v>1060</v>
      </c>
      <c r="C736" s="11" t="s">
        <v>4335</v>
      </c>
      <c r="D736" s="11" t="s">
        <v>2096</v>
      </c>
      <c r="E736" s="11"/>
      <c r="F736" s="150">
        <v>0.5353</v>
      </c>
      <c r="G736" s="151">
        <f t="shared" si="11"/>
        <v>4189.7930999999999</v>
      </c>
      <c r="H736" s="152">
        <v>4.51</v>
      </c>
    </row>
    <row r="737" spans="1:8" ht="15.95" customHeight="1" x14ac:dyDescent="0.25">
      <c r="A737" s="11" t="s">
        <v>2095</v>
      </c>
      <c r="B737" s="11" t="s">
        <v>1063</v>
      </c>
      <c r="C737" s="11" t="s">
        <v>4336</v>
      </c>
      <c r="D737" s="11" t="s">
        <v>2096</v>
      </c>
      <c r="E737" s="11"/>
      <c r="F737" s="150">
        <v>0.86650000000000005</v>
      </c>
      <c r="G737" s="151">
        <f t="shared" si="11"/>
        <v>6782.0955000000004</v>
      </c>
      <c r="H737" s="152">
        <v>6.51</v>
      </c>
    </row>
    <row r="738" spans="1:8" ht="15.95" customHeight="1" x14ac:dyDescent="0.25">
      <c r="A738" s="11" t="s">
        <v>2095</v>
      </c>
      <c r="B738" s="11" t="s">
        <v>1066</v>
      </c>
      <c r="C738" s="11" t="s">
        <v>4337</v>
      </c>
      <c r="D738" s="11" t="s">
        <v>2096</v>
      </c>
      <c r="E738" s="11"/>
      <c r="F738" s="150">
        <v>1.9321999999999999</v>
      </c>
      <c r="G738" s="151">
        <f t="shared" si="11"/>
        <v>15123.329399999999</v>
      </c>
      <c r="H738" s="152">
        <v>12.11</v>
      </c>
    </row>
    <row r="739" spans="1:8" ht="15.95" customHeight="1" x14ac:dyDescent="0.25">
      <c r="A739" s="11" t="s">
        <v>2101</v>
      </c>
      <c r="B739" s="11" t="s">
        <v>1055</v>
      </c>
      <c r="C739" s="11" t="s">
        <v>4338</v>
      </c>
      <c r="D739" s="11" t="s">
        <v>2102</v>
      </c>
      <c r="E739" s="11"/>
      <c r="F739" s="150">
        <v>0.30780000000000002</v>
      </c>
      <c r="G739" s="151">
        <f t="shared" si="11"/>
        <v>2409.1505999999999</v>
      </c>
      <c r="H739" s="152">
        <v>2.06</v>
      </c>
    </row>
    <row r="740" spans="1:8" ht="15.95" customHeight="1" x14ac:dyDescent="0.25">
      <c r="A740" s="11" t="s">
        <v>2101</v>
      </c>
      <c r="B740" s="11" t="s">
        <v>1060</v>
      </c>
      <c r="C740" s="11" t="s">
        <v>4339</v>
      </c>
      <c r="D740" s="11" t="s">
        <v>2102</v>
      </c>
      <c r="E740" s="11"/>
      <c r="F740" s="150">
        <v>0.40839999999999999</v>
      </c>
      <c r="G740" s="151">
        <f t="shared" si="11"/>
        <v>3196.5468000000001</v>
      </c>
      <c r="H740" s="152">
        <v>2.81</v>
      </c>
    </row>
    <row r="741" spans="1:8" ht="15.95" customHeight="1" x14ac:dyDescent="0.25">
      <c r="A741" s="11" t="s">
        <v>2101</v>
      </c>
      <c r="B741" s="11" t="s">
        <v>1063</v>
      </c>
      <c r="C741" s="11" t="s">
        <v>4340</v>
      </c>
      <c r="D741" s="11" t="s">
        <v>2102</v>
      </c>
      <c r="E741" s="11"/>
      <c r="F741" s="150">
        <v>0.6129</v>
      </c>
      <c r="G741" s="151">
        <f t="shared" si="11"/>
        <v>4797.1683000000003</v>
      </c>
      <c r="H741" s="152">
        <v>4.3</v>
      </c>
    </row>
    <row r="742" spans="1:8" ht="15.95" customHeight="1" x14ac:dyDescent="0.25">
      <c r="A742" s="11" t="s">
        <v>2101</v>
      </c>
      <c r="B742" s="11" t="s">
        <v>1066</v>
      </c>
      <c r="C742" s="11" t="s">
        <v>4341</v>
      </c>
      <c r="D742" s="11" t="s">
        <v>2102</v>
      </c>
      <c r="E742" s="11"/>
      <c r="F742" s="150">
        <v>1.2265999999999999</v>
      </c>
      <c r="G742" s="151">
        <f t="shared" si="11"/>
        <v>9600.5981999999985</v>
      </c>
      <c r="H742" s="152">
        <v>7.46</v>
      </c>
    </row>
    <row r="743" spans="1:8" ht="15.95" customHeight="1" x14ac:dyDescent="0.25">
      <c r="A743" s="11" t="s">
        <v>2107</v>
      </c>
      <c r="B743" s="11" t="s">
        <v>1055</v>
      </c>
      <c r="C743" s="11" t="s">
        <v>4342</v>
      </c>
      <c r="D743" s="11" t="s">
        <v>2108</v>
      </c>
      <c r="E743" s="11"/>
      <c r="F743" s="150">
        <v>0.85650000000000004</v>
      </c>
      <c r="G743" s="151">
        <f t="shared" si="11"/>
        <v>6703.8254999999999</v>
      </c>
      <c r="H743" s="152">
        <v>2.6</v>
      </c>
    </row>
    <row r="744" spans="1:8" ht="15.95" customHeight="1" x14ac:dyDescent="0.25">
      <c r="A744" s="11" t="s">
        <v>2107</v>
      </c>
      <c r="B744" s="11" t="s">
        <v>1060</v>
      </c>
      <c r="C744" s="11" t="s">
        <v>4343</v>
      </c>
      <c r="D744" s="11" t="s">
        <v>2108</v>
      </c>
      <c r="E744" s="11"/>
      <c r="F744" s="150">
        <v>0.98019999999999996</v>
      </c>
      <c r="G744" s="151">
        <f t="shared" si="11"/>
        <v>7672.0253999999995</v>
      </c>
      <c r="H744" s="152">
        <v>3.51</v>
      </c>
    </row>
    <row r="745" spans="1:8" ht="15.95" customHeight="1" x14ac:dyDescent="0.25">
      <c r="A745" s="11" t="s">
        <v>2107</v>
      </c>
      <c r="B745" s="11" t="s">
        <v>1063</v>
      </c>
      <c r="C745" s="11" t="s">
        <v>4344</v>
      </c>
      <c r="D745" s="11" t="s">
        <v>2108</v>
      </c>
      <c r="E745" s="11"/>
      <c r="F745" s="150">
        <v>1.4492</v>
      </c>
      <c r="G745" s="151">
        <f t="shared" si="11"/>
        <v>11342.8884</v>
      </c>
      <c r="H745" s="152">
        <v>5.65</v>
      </c>
    </row>
    <row r="746" spans="1:8" ht="15.95" customHeight="1" x14ac:dyDescent="0.25">
      <c r="A746" s="11" t="s">
        <v>2107</v>
      </c>
      <c r="B746" s="11" t="s">
        <v>1066</v>
      </c>
      <c r="C746" s="11" t="s">
        <v>4345</v>
      </c>
      <c r="D746" s="11" t="s">
        <v>2108</v>
      </c>
      <c r="E746" s="11"/>
      <c r="F746" s="150">
        <v>4.9945000000000004</v>
      </c>
      <c r="G746" s="151">
        <f t="shared" si="11"/>
        <v>39091.951500000003</v>
      </c>
      <c r="H746" s="152">
        <v>16.05</v>
      </c>
    </row>
    <row r="747" spans="1:8" ht="15.95" customHeight="1" x14ac:dyDescent="0.25">
      <c r="A747" s="11" t="s">
        <v>2113</v>
      </c>
      <c r="B747" s="11" t="s">
        <v>1055</v>
      </c>
      <c r="C747" s="11" t="s">
        <v>4346</v>
      </c>
      <c r="D747" s="11" t="s">
        <v>2114</v>
      </c>
      <c r="E747" s="11"/>
      <c r="F747" s="150">
        <v>0.439</v>
      </c>
      <c r="G747" s="151">
        <f t="shared" si="11"/>
        <v>3436.0529999999999</v>
      </c>
      <c r="H747" s="152">
        <v>2.64</v>
      </c>
    </row>
    <row r="748" spans="1:8" ht="15.95" customHeight="1" x14ac:dyDescent="0.25">
      <c r="A748" s="11" t="s">
        <v>2113</v>
      </c>
      <c r="B748" s="11" t="s">
        <v>1060</v>
      </c>
      <c r="C748" s="11" t="s">
        <v>4347</v>
      </c>
      <c r="D748" s="11" t="s">
        <v>2114</v>
      </c>
      <c r="E748" s="11"/>
      <c r="F748" s="150">
        <v>0.58689999999999998</v>
      </c>
      <c r="G748" s="151">
        <f t="shared" si="11"/>
        <v>4593.6662999999999</v>
      </c>
      <c r="H748" s="152">
        <v>3.63</v>
      </c>
    </row>
    <row r="749" spans="1:8" ht="15.95" customHeight="1" x14ac:dyDescent="0.25">
      <c r="A749" s="11" t="s">
        <v>2113</v>
      </c>
      <c r="B749" s="11" t="s">
        <v>1063</v>
      </c>
      <c r="C749" s="11" t="s">
        <v>4348</v>
      </c>
      <c r="D749" s="11" t="s">
        <v>2114</v>
      </c>
      <c r="E749" s="11"/>
      <c r="F749" s="150">
        <v>0.92720000000000002</v>
      </c>
      <c r="G749" s="151">
        <f t="shared" si="11"/>
        <v>7257.1944000000003</v>
      </c>
      <c r="H749" s="152">
        <v>5.45</v>
      </c>
    </row>
    <row r="750" spans="1:8" ht="15.95" customHeight="1" x14ac:dyDescent="0.25">
      <c r="A750" s="11" t="s">
        <v>2113</v>
      </c>
      <c r="B750" s="11" t="s">
        <v>1066</v>
      </c>
      <c r="C750" s="11" t="s">
        <v>4349</v>
      </c>
      <c r="D750" s="11" t="s">
        <v>2114</v>
      </c>
      <c r="E750" s="11"/>
      <c r="F750" s="150">
        <v>1.9804999999999999</v>
      </c>
      <c r="G750" s="151">
        <f t="shared" si="11"/>
        <v>15501.3735</v>
      </c>
      <c r="H750" s="152">
        <v>9.65</v>
      </c>
    </row>
    <row r="751" spans="1:8" ht="15.95" customHeight="1" x14ac:dyDescent="0.25">
      <c r="A751" s="11" t="s">
        <v>2119</v>
      </c>
      <c r="B751" s="11" t="s">
        <v>1055</v>
      </c>
      <c r="C751" s="11" t="s">
        <v>4350</v>
      </c>
      <c r="D751" s="11" t="s">
        <v>4351</v>
      </c>
      <c r="E751" s="11"/>
      <c r="F751" s="150">
        <v>0.3548</v>
      </c>
      <c r="G751" s="151">
        <f t="shared" si="11"/>
        <v>2777.0196000000001</v>
      </c>
      <c r="H751" s="152">
        <v>2.29</v>
      </c>
    </row>
    <row r="752" spans="1:8" ht="15.95" customHeight="1" x14ac:dyDescent="0.25">
      <c r="A752" s="11" t="s">
        <v>2119</v>
      </c>
      <c r="B752" s="11" t="s">
        <v>1060</v>
      </c>
      <c r="C752" s="11" t="s">
        <v>4352</v>
      </c>
      <c r="D752" s="11" t="s">
        <v>4351</v>
      </c>
      <c r="E752" s="11"/>
      <c r="F752" s="150">
        <v>0.45610000000000001</v>
      </c>
      <c r="G752" s="151">
        <f t="shared" si="11"/>
        <v>3569.8946999999998</v>
      </c>
      <c r="H752" s="152">
        <v>2.71</v>
      </c>
    </row>
    <row r="753" spans="1:8" ht="15.95" customHeight="1" x14ac:dyDescent="0.25">
      <c r="A753" s="11" t="s">
        <v>2119</v>
      </c>
      <c r="B753" s="11" t="s">
        <v>1063</v>
      </c>
      <c r="C753" s="11" t="s">
        <v>4353</v>
      </c>
      <c r="D753" s="11" t="s">
        <v>4351</v>
      </c>
      <c r="E753" s="11"/>
      <c r="F753" s="150">
        <v>0.63580000000000003</v>
      </c>
      <c r="G753" s="151">
        <f t="shared" si="11"/>
        <v>4976.4066000000003</v>
      </c>
      <c r="H753" s="152">
        <v>3.62</v>
      </c>
    </row>
    <row r="754" spans="1:8" ht="15.95" customHeight="1" x14ac:dyDescent="0.25">
      <c r="A754" s="11" t="s">
        <v>2119</v>
      </c>
      <c r="B754" s="11" t="s">
        <v>1066</v>
      </c>
      <c r="C754" s="11" t="s">
        <v>4354</v>
      </c>
      <c r="D754" s="11" t="s">
        <v>4351</v>
      </c>
      <c r="E754" s="11"/>
      <c r="F754" s="150">
        <v>1.3029999999999999</v>
      </c>
      <c r="G754" s="151">
        <f t="shared" si="11"/>
        <v>10198.581</v>
      </c>
      <c r="H754" s="152">
        <v>6.43</v>
      </c>
    </row>
    <row r="755" spans="1:8" ht="15.95" customHeight="1" x14ac:dyDescent="0.25">
      <c r="A755" s="11" t="s">
        <v>4355</v>
      </c>
      <c r="B755" s="11" t="s">
        <v>1055</v>
      </c>
      <c r="C755" s="11" t="s">
        <v>4356</v>
      </c>
      <c r="D755" s="11" t="s">
        <v>4357</v>
      </c>
      <c r="E755" s="11"/>
      <c r="F755" s="150">
        <v>0.38279999999999997</v>
      </c>
      <c r="G755" s="151">
        <f t="shared" si="11"/>
        <v>2996.1755999999996</v>
      </c>
      <c r="H755" s="152">
        <v>2.68</v>
      </c>
    </row>
    <row r="756" spans="1:8" ht="15.95" customHeight="1" x14ac:dyDescent="0.25">
      <c r="A756" s="11" t="s">
        <v>4355</v>
      </c>
      <c r="B756" s="11" t="s">
        <v>1060</v>
      </c>
      <c r="C756" s="11" t="s">
        <v>4358</v>
      </c>
      <c r="D756" s="11" t="s">
        <v>4357</v>
      </c>
      <c r="E756" s="11"/>
      <c r="F756" s="150">
        <v>0.49519999999999997</v>
      </c>
      <c r="G756" s="151">
        <f t="shared" si="11"/>
        <v>3875.9303999999997</v>
      </c>
      <c r="H756" s="152">
        <v>3.58</v>
      </c>
    </row>
    <row r="757" spans="1:8" ht="15.95" customHeight="1" x14ac:dyDescent="0.25">
      <c r="A757" s="11" t="s">
        <v>4355</v>
      </c>
      <c r="B757" s="11" t="s">
        <v>1063</v>
      </c>
      <c r="C757" s="11" t="s">
        <v>4359</v>
      </c>
      <c r="D757" s="11" t="s">
        <v>4357</v>
      </c>
      <c r="E757" s="11"/>
      <c r="F757" s="150">
        <v>0.73809999999999998</v>
      </c>
      <c r="G757" s="151">
        <f t="shared" si="11"/>
        <v>5777.1086999999998</v>
      </c>
      <c r="H757" s="152">
        <v>5.29</v>
      </c>
    </row>
    <row r="758" spans="1:8" ht="15.95" customHeight="1" x14ac:dyDescent="0.25">
      <c r="A758" s="11" t="s">
        <v>4355</v>
      </c>
      <c r="B758" s="11" t="s">
        <v>1066</v>
      </c>
      <c r="C758" s="11" t="s">
        <v>4360</v>
      </c>
      <c r="D758" s="11" t="s">
        <v>4357</v>
      </c>
      <c r="E758" s="11"/>
      <c r="F758" s="150">
        <v>1.4856</v>
      </c>
      <c r="G758" s="151">
        <f t="shared" si="11"/>
        <v>11627.7912</v>
      </c>
      <c r="H758" s="152">
        <v>8.69</v>
      </c>
    </row>
    <row r="759" spans="1:8" ht="15.95" customHeight="1" x14ac:dyDescent="0.25">
      <c r="A759" s="11" t="s">
        <v>4361</v>
      </c>
      <c r="B759" s="11" t="s">
        <v>1055</v>
      </c>
      <c r="C759" s="11" t="s">
        <v>4362</v>
      </c>
      <c r="D759" s="11" t="s">
        <v>4363</v>
      </c>
      <c r="E759" s="11"/>
      <c r="F759" s="150">
        <v>0.37709999999999999</v>
      </c>
      <c r="G759" s="151">
        <f t="shared" si="11"/>
        <v>2951.5616999999997</v>
      </c>
      <c r="H759" s="152">
        <v>2.3199999999999998</v>
      </c>
    </row>
    <row r="760" spans="1:8" ht="15.95" customHeight="1" x14ac:dyDescent="0.25">
      <c r="A760" s="11" t="s">
        <v>4361</v>
      </c>
      <c r="B760" s="11" t="s">
        <v>1060</v>
      </c>
      <c r="C760" s="11" t="s">
        <v>4364</v>
      </c>
      <c r="D760" s="11" t="s">
        <v>4363</v>
      </c>
      <c r="E760" s="11"/>
      <c r="F760" s="150">
        <v>0.53290000000000004</v>
      </c>
      <c r="G760" s="151">
        <f t="shared" si="11"/>
        <v>4171.0083000000004</v>
      </c>
      <c r="H760" s="152">
        <v>3.53</v>
      </c>
    </row>
    <row r="761" spans="1:8" ht="15.95" customHeight="1" x14ac:dyDescent="0.25">
      <c r="A761" s="11" t="s">
        <v>4361</v>
      </c>
      <c r="B761" s="11" t="s">
        <v>1063</v>
      </c>
      <c r="C761" s="11" t="s">
        <v>4365</v>
      </c>
      <c r="D761" s="11" t="s">
        <v>4363</v>
      </c>
      <c r="E761" s="11"/>
      <c r="F761" s="150">
        <v>0.83409999999999995</v>
      </c>
      <c r="G761" s="151">
        <f t="shared" si="11"/>
        <v>6528.5006999999996</v>
      </c>
      <c r="H761" s="152">
        <v>5.66</v>
      </c>
    </row>
    <row r="762" spans="1:8" ht="15.95" customHeight="1" x14ac:dyDescent="0.25">
      <c r="A762" s="11" t="s">
        <v>4361</v>
      </c>
      <c r="B762" s="11" t="s">
        <v>1066</v>
      </c>
      <c r="C762" s="11" t="s">
        <v>4366</v>
      </c>
      <c r="D762" s="11" t="s">
        <v>4363</v>
      </c>
      <c r="E762" s="11"/>
      <c r="F762" s="150">
        <v>1.6726000000000001</v>
      </c>
      <c r="G762" s="151">
        <f t="shared" si="11"/>
        <v>13091.440200000001</v>
      </c>
      <c r="H762" s="152">
        <v>9.7799999999999994</v>
      </c>
    </row>
    <row r="763" spans="1:8" ht="15.95" customHeight="1" x14ac:dyDescent="0.25">
      <c r="A763" s="11" t="s">
        <v>2125</v>
      </c>
      <c r="B763" s="11" t="s">
        <v>1055</v>
      </c>
      <c r="C763" s="11" t="s">
        <v>4367</v>
      </c>
      <c r="D763" s="11" t="s">
        <v>2126</v>
      </c>
      <c r="E763" s="11"/>
      <c r="F763" s="150">
        <v>3.9893999999999998</v>
      </c>
      <c r="G763" s="151">
        <f t="shared" si="11"/>
        <v>31225.033799999997</v>
      </c>
      <c r="H763" s="152">
        <v>4.71</v>
      </c>
    </row>
    <row r="764" spans="1:8" ht="15.95" customHeight="1" x14ac:dyDescent="0.25">
      <c r="A764" s="11" t="s">
        <v>2125</v>
      </c>
      <c r="B764" s="11" t="s">
        <v>1060</v>
      </c>
      <c r="C764" s="11" t="s">
        <v>4368</v>
      </c>
      <c r="D764" s="11" t="s">
        <v>2126</v>
      </c>
      <c r="E764" s="11"/>
      <c r="F764" s="150">
        <v>4.2683</v>
      </c>
      <c r="G764" s="151">
        <f t="shared" si="11"/>
        <v>33407.984100000001</v>
      </c>
      <c r="H764" s="152">
        <v>5.26</v>
      </c>
    </row>
    <row r="765" spans="1:8" ht="15.95" customHeight="1" x14ac:dyDescent="0.25">
      <c r="A765" s="11" t="s">
        <v>2125</v>
      </c>
      <c r="B765" s="11" t="s">
        <v>1063</v>
      </c>
      <c r="C765" s="11" t="s">
        <v>4369</v>
      </c>
      <c r="D765" s="11" t="s">
        <v>2126</v>
      </c>
      <c r="E765" s="11"/>
      <c r="F765" s="150">
        <v>4.8540000000000001</v>
      </c>
      <c r="G765" s="151">
        <f t="shared" si="11"/>
        <v>37992.258000000002</v>
      </c>
      <c r="H765" s="152">
        <v>7.39</v>
      </c>
    </row>
    <row r="766" spans="1:8" ht="15.95" customHeight="1" x14ac:dyDescent="0.25">
      <c r="A766" s="11" t="s">
        <v>2125</v>
      </c>
      <c r="B766" s="11" t="s">
        <v>1066</v>
      </c>
      <c r="C766" s="11" t="s">
        <v>4370</v>
      </c>
      <c r="D766" s="11" t="s">
        <v>2126</v>
      </c>
      <c r="E766" s="11"/>
      <c r="F766" s="150">
        <v>7.5091000000000001</v>
      </c>
      <c r="G766" s="151">
        <f t="shared" si="11"/>
        <v>58773.725700000003</v>
      </c>
      <c r="H766" s="152">
        <v>15.48</v>
      </c>
    </row>
    <row r="767" spans="1:8" ht="15.95" customHeight="1" x14ac:dyDescent="0.25">
      <c r="A767" s="11" t="s">
        <v>2131</v>
      </c>
      <c r="B767" s="11" t="s">
        <v>1055</v>
      </c>
      <c r="C767" s="11" t="s">
        <v>4371</v>
      </c>
      <c r="D767" s="11" t="s">
        <v>2132</v>
      </c>
      <c r="E767" s="11"/>
      <c r="F767" s="150">
        <v>1.0843</v>
      </c>
      <c r="G767" s="151">
        <f t="shared" si="11"/>
        <v>8486.8161</v>
      </c>
      <c r="H767" s="152">
        <v>4.13</v>
      </c>
    </row>
    <row r="768" spans="1:8" ht="15.95" customHeight="1" x14ac:dyDescent="0.25">
      <c r="A768" s="11" t="s">
        <v>2131</v>
      </c>
      <c r="B768" s="11" t="s">
        <v>1060</v>
      </c>
      <c r="C768" s="11" t="s">
        <v>4372</v>
      </c>
      <c r="D768" s="11" t="s">
        <v>2132</v>
      </c>
      <c r="E768" s="11"/>
      <c r="F768" s="150">
        <v>1.7712000000000001</v>
      </c>
      <c r="G768" s="151">
        <f t="shared" si="11"/>
        <v>13863.182400000002</v>
      </c>
      <c r="H768" s="152">
        <v>6.32</v>
      </c>
    </row>
    <row r="769" spans="1:8" ht="15.95" customHeight="1" x14ac:dyDescent="0.25">
      <c r="A769" s="11" t="s">
        <v>2131</v>
      </c>
      <c r="B769" s="11" t="s">
        <v>1063</v>
      </c>
      <c r="C769" s="11" t="s">
        <v>4373</v>
      </c>
      <c r="D769" s="11" t="s">
        <v>2132</v>
      </c>
      <c r="E769" s="11"/>
      <c r="F769" s="150">
        <v>2.4035000000000002</v>
      </c>
      <c r="G769" s="151">
        <f t="shared" si="11"/>
        <v>18812.194500000001</v>
      </c>
      <c r="H769" s="152">
        <v>9.0399999999999991</v>
      </c>
    </row>
    <row r="770" spans="1:8" ht="15.95" customHeight="1" x14ac:dyDescent="0.25">
      <c r="A770" s="11" t="s">
        <v>2131</v>
      </c>
      <c r="B770" s="11" t="s">
        <v>1066</v>
      </c>
      <c r="C770" s="11" t="s">
        <v>4374</v>
      </c>
      <c r="D770" s="11" t="s">
        <v>2132</v>
      </c>
      <c r="E770" s="11"/>
      <c r="F770" s="150">
        <v>5.1506999999999996</v>
      </c>
      <c r="G770" s="151">
        <f t="shared" si="11"/>
        <v>40314.528899999998</v>
      </c>
      <c r="H770" s="152">
        <v>19.71</v>
      </c>
    </row>
    <row r="771" spans="1:8" ht="15.95" customHeight="1" x14ac:dyDescent="0.25">
      <c r="A771" s="11" t="s">
        <v>2137</v>
      </c>
      <c r="B771" s="11" t="s">
        <v>1055</v>
      </c>
      <c r="C771" s="11" t="s">
        <v>4375</v>
      </c>
      <c r="D771" s="11" t="s">
        <v>2138</v>
      </c>
      <c r="E771" s="11"/>
      <c r="F771" s="150">
        <v>1.0729</v>
      </c>
      <c r="G771" s="151">
        <f t="shared" si="11"/>
        <v>8397.5882999999994</v>
      </c>
      <c r="H771" s="152">
        <v>2.92</v>
      </c>
    </row>
    <row r="772" spans="1:8" ht="15.95" customHeight="1" x14ac:dyDescent="0.25">
      <c r="A772" s="11" t="s">
        <v>2137</v>
      </c>
      <c r="B772" s="11" t="s">
        <v>1060</v>
      </c>
      <c r="C772" s="11" t="s">
        <v>4376</v>
      </c>
      <c r="D772" s="11" t="s">
        <v>2138</v>
      </c>
      <c r="E772" s="11"/>
      <c r="F772" s="150">
        <v>1.2596000000000001</v>
      </c>
      <c r="G772" s="151">
        <f t="shared" si="11"/>
        <v>9858.8891999999996</v>
      </c>
      <c r="H772" s="152">
        <v>3.85</v>
      </c>
    </row>
    <row r="773" spans="1:8" ht="15.95" customHeight="1" x14ac:dyDescent="0.25">
      <c r="A773" s="11" t="s">
        <v>2137</v>
      </c>
      <c r="B773" s="11" t="s">
        <v>1063</v>
      </c>
      <c r="C773" s="11" t="s">
        <v>4377</v>
      </c>
      <c r="D773" s="11" t="s">
        <v>2138</v>
      </c>
      <c r="E773" s="11"/>
      <c r="F773" s="150">
        <v>1.9692000000000001</v>
      </c>
      <c r="G773" s="151">
        <f t="shared" si="11"/>
        <v>15412.928400000001</v>
      </c>
      <c r="H773" s="152">
        <v>7.04</v>
      </c>
    </row>
    <row r="774" spans="1:8" ht="15.95" customHeight="1" x14ac:dyDescent="0.25">
      <c r="A774" s="11" t="s">
        <v>2137</v>
      </c>
      <c r="B774" s="11" t="s">
        <v>1066</v>
      </c>
      <c r="C774" s="11" t="s">
        <v>4378</v>
      </c>
      <c r="D774" s="11" t="s">
        <v>2138</v>
      </c>
      <c r="E774" s="11"/>
      <c r="F774" s="150">
        <v>3.4737</v>
      </c>
      <c r="G774" s="151">
        <f t="shared" si="11"/>
        <v>27188.6499</v>
      </c>
      <c r="H774" s="152">
        <v>12.72</v>
      </c>
    </row>
    <row r="775" spans="1:8" ht="15.95" customHeight="1" x14ac:dyDescent="0.25">
      <c r="A775" s="11" t="s">
        <v>2143</v>
      </c>
      <c r="B775" s="11" t="s">
        <v>1055</v>
      </c>
      <c r="C775" s="11" t="s">
        <v>4379</v>
      </c>
      <c r="D775" s="11" t="s">
        <v>2144</v>
      </c>
      <c r="E775" s="11"/>
      <c r="F775" s="150">
        <v>0.87790000000000001</v>
      </c>
      <c r="G775" s="151">
        <f t="shared" ref="G775:G838" si="12">F775*$G$5</f>
        <v>6871.3233</v>
      </c>
      <c r="H775" s="152">
        <v>2.14</v>
      </c>
    </row>
    <row r="776" spans="1:8" ht="15.95" customHeight="1" x14ac:dyDescent="0.25">
      <c r="A776" s="11" t="s">
        <v>2143</v>
      </c>
      <c r="B776" s="11" t="s">
        <v>1060</v>
      </c>
      <c r="C776" s="11" t="s">
        <v>4380</v>
      </c>
      <c r="D776" s="11" t="s">
        <v>2144</v>
      </c>
      <c r="E776" s="11"/>
      <c r="F776" s="150">
        <v>1.0862000000000001</v>
      </c>
      <c r="G776" s="151">
        <f t="shared" si="12"/>
        <v>8501.6874000000007</v>
      </c>
      <c r="H776" s="152">
        <v>3.51</v>
      </c>
    </row>
    <row r="777" spans="1:8" ht="15.95" customHeight="1" x14ac:dyDescent="0.25">
      <c r="A777" s="11" t="s">
        <v>2143</v>
      </c>
      <c r="B777" s="11" t="s">
        <v>1063</v>
      </c>
      <c r="C777" s="11" t="s">
        <v>4381</v>
      </c>
      <c r="D777" s="11" t="s">
        <v>2144</v>
      </c>
      <c r="E777" s="11"/>
      <c r="F777" s="150">
        <v>1.7276</v>
      </c>
      <c r="G777" s="151">
        <f t="shared" si="12"/>
        <v>13521.9252</v>
      </c>
      <c r="H777" s="152">
        <v>7.28</v>
      </c>
    </row>
    <row r="778" spans="1:8" ht="15.95" customHeight="1" x14ac:dyDescent="0.25">
      <c r="A778" s="11" t="s">
        <v>2143</v>
      </c>
      <c r="B778" s="11" t="s">
        <v>1066</v>
      </c>
      <c r="C778" s="11" t="s">
        <v>4382</v>
      </c>
      <c r="D778" s="11" t="s">
        <v>2144</v>
      </c>
      <c r="E778" s="11"/>
      <c r="F778" s="150">
        <v>3.548</v>
      </c>
      <c r="G778" s="151">
        <f t="shared" si="12"/>
        <v>27770.196</v>
      </c>
      <c r="H778" s="152">
        <v>14.55</v>
      </c>
    </row>
    <row r="779" spans="1:8" ht="15.95" customHeight="1" x14ac:dyDescent="0.25">
      <c r="A779" s="11" t="s">
        <v>2149</v>
      </c>
      <c r="B779" s="11" t="s">
        <v>1055</v>
      </c>
      <c r="C779" s="11" t="s">
        <v>4383</v>
      </c>
      <c r="D779" s="11" t="s">
        <v>4384</v>
      </c>
      <c r="E779" s="11"/>
      <c r="F779" s="150">
        <v>0.86850000000000005</v>
      </c>
      <c r="G779" s="151">
        <f t="shared" si="12"/>
        <v>6797.7495000000008</v>
      </c>
      <c r="H779" s="152">
        <v>2.5499999999999998</v>
      </c>
    </row>
    <row r="780" spans="1:8" ht="15.95" customHeight="1" x14ac:dyDescent="0.25">
      <c r="A780" s="11" t="s">
        <v>2149</v>
      </c>
      <c r="B780" s="11" t="s">
        <v>1060</v>
      </c>
      <c r="C780" s="11" t="s">
        <v>4385</v>
      </c>
      <c r="D780" s="11" t="s">
        <v>4384</v>
      </c>
      <c r="E780" s="11"/>
      <c r="F780" s="150">
        <v>1.2336</v>
      </c>
      <c r="G780" s="151">
        <f t="shared" si="12"/>
        <v>9655.387200000001</v>
      </c>
      <c r="H780" s="152">
        <v>4.84</v>
      </c>
    </row>
    <row r="781" spans="1:8" ht="15.95" customHeight="1" x14ac:dyDescent="0.25">
      <c r="A781" s="11" t="s">
        <v>2149</v>
      </c>
      <c r="B781" s="11" t="s">
        <v>1063</v>
      </c>
      <c r="C781" s="11" t="s">
        <v>4386</v>
      </c>
      <c r="D781" s="11" t="s">
        <v>4384</v>
      </c>
      <c r="E781" s="11"/>
      <c r="F781" s="150">
        <v>1.8922000000000001</v>
      </c>
      <c r="G781" s="151">
        <f t="shared" si="12"/>
        <v>14810.249400000001</v>
      </c>
      <c r="H781" s="152">
        <v>9.1999999999999993</v>
      </c>
    </row>
    <row r="782" spans="1:8" ht="15.95" customHeight="1" x14ac:dyDescent="0.25">
      <c r="A782" s="11" t="s">
        <v>2149</v>
      </c>
      <c r="B782" s="11" t="s">
        <v>1066</v>
      </c>
      <c r="C782" s="11" t="s">
        <v>4387</v>
      </c>
      <c r="D782" s="11" t="s">
        <v>4384</v>
      </c>
      <c r="E782" s="11"/>
      <c r="F782" s="150">
        <v>4.0746000000000002</v>
      </c>
      <c r="G782" s="151">
        <f t="shared" si="12"/>
        <v>31891.894200000002</v>
      </c>
      <c r="H782" s="152">
        <v>16.93</v>
      </c>
    </row>
    <row r="783" spans="1:8" ht="15.95" customHeight="1" x14ac:dyDescent="0.25">
      <c r="A783" s="11" t="s">
        <v>2155</v>
      </c>
      <c r="B783" s="11" t="s">
        <v>1055</v>
      </c>
      <c r="C783" s="11" t="s">
        <v>4388</v>
      </c>
      <c r="D783" s="11" t="s">
        <v>2156</v>
      </c>
      <c r="E783" s="11"/>
      <c r="F783" s="150">
        <v>0.75619999999999998</v>
      </c>
      <c r="G783" s="151">
        <f t="shared" si="12"/>
        <v>5918.7773999999999</v>
      </c>
      <c r="H783" s="152">
        <v>2.4900000000000002</v>
      </c>
    </row>
    <row r="784" spans="1:8" ht="15.95" customHeight="1" x14ac:dyDescent="0.25">
      <c r="A784" s="11" t="s">
        <v>2155</v>
      </c>
      <c r="B784" s="11" t="s">
        <v>1060</v>
      </c>
      <c r="C784" s="11" t="s">
        <v>4389</v>
      </c>
      <c r="D784" s="11" t="s">
        <v>2156</v>
      </c>
      <c r="E784" s="11"/>
      <c r="F784" s="150">
        <v>1.0464</v>
      </c>
      <c r="G784" s="151">
        <f t="shared" si="12"/>
        <v>8190.1728000000003</v>
      </c>
      <c r="H784" s="152">
        <v>4.0599999999999996</v>
      </c>
    </row>
    <row r="785" spans="1:8" ht="15.95" customHeight="1" x14ac:dyDescent="0.25">
      <c r="A785" s="11" t="s">
        <v>2155</v>
      </c>
      <c r="B785" s="11" t="s">
        <v>1063</v>
      </c>
      <c r="C785" s="11" t="s">
        <v>4390</v>
      </c>
      <c r="D785" s="11" t="s">
        <v>2156</v>
      </c>
      <c r="E785" s="11"/>
      <c r="F785" s="150">
        <v>1.4961</v>
      </c>
      <c r="G785" s="151">
        <f t="shared" si="12"/>
        <v>11709.974700000001</v>
      </c>
      <c r="H785" s="152">
        <v>7.8</v>
      </c>
    </row>
    <row r="786" spans="1:8" ht="15.95" customHeight="1" x14ac:dyDescent="0.25">
      <c r="A786" s="11" t="s">
        <v>2155</v>
      </c>
      <c r="B786" s="11" t="s">
        <v>1066</v>
      </c>
      <c r="C786" s="11" t="s">
        <v>4391</v>
      </c>
      <c r="D786" s="11" t="s">
        <v>2156</v>
      </c>
      <c r="E786" s="11"/>
      <c r="F786" s="150">
        <v>2.9661</v>
      </c>
      <c r="G786" s="151">
        <f t="shared" si="12"/>
        <v>23215.664700000001</v>
      </c>
      <c r="H786" s="152">
        <v>14.42</v>
      </c>
    </row>
    <row r="787" spans="1:8" ht="15.95" customHeight="1" x14ac:dyDescent="0.25">
      <c r="A787" s="11" t="s">
        <v>2161</v>
      </c>
      <c r="B787" s="11" t="s">
        <v>1055</v>
      </c>
      <c r="C787" s="11" t="s">
        <v>4392</v>
      </c>
      <c r="D787" s="11" t="s">
        <v>2162</v>
      </c>
      <c r="E787" s="11"/>
      <c r="F787" s="150">
        <v>0.63400000000000001</v>
      </c>
      <c r="G787" s="151">
        <f t="shared" si="12"/>
        <v>4962.3180000000002</v>
      </c>
      <c r="H787" s="152">
        <v>2.14</v>
      </c>
    </row>
    <row r="788" spans="1:8" ht="15.95" customHeight="1" x14ac:dyDescent="0.25">
      <c r="A788" s="11" t="s">
        <v>2161</v>
      </c>
      <c r="B788" s="11" t="s">
        <v>1060</v>
      </c>
      <c r="C788" s="11" t="s">
        <v>4393</v>
      </c>
      <c r="D788" s="11" t="s">
        <v>2162</v>
      </c>
      <c r="E788" s="11"/>
      <c r="F788" s="150">
        <v>0.83360000000000001</v>
      </c>
      <c r="G788" s="151">
        <f t="shared" si="12"/>
        <v>6524.5871999999999</v>
      </c>
      <c r="H788" s="152">
        <v>3.53</v>
      </c>
    </row>
    <row r="789" spans="1:8" ht="15.95" customHeight="1" x14ac:dyDescent="0.25">
      <c r="A789" s="11" t="s">
        <v>2161</v>
      </c>
      <c r="B789" s="11" t="s">
        <v>1063</v>
      </c>
      <c r="C789" s="11" t="s">
        <v>4394</v>
      </c>
      <c r="D789" s="11" t="s">
        <v>2162</v>
      </c>
      <c r="E789" s="11"/>
      <c r="F789" s="150">
        <v>1.3559000000000001</v>
      </c>
      <c r="G789" s="151">
        <f t="shared" si="12"/>
        <v>10612.629300000001</v>
      </c>
      <c r="H789" s="152">
        <v>7.03</v>
      </c>
    </row>
    <row r="790" spans="1:8" ht="15.95" customHeight="1" x14ac:dyDescent="0.25">
      <c r="A790" s="11" t="s">
        <v>2161</v>
      </c>
      <c r="B790" s="11" t="s">
        <v>1066</v>
      </c>
      <c r="C790" s="11" t="s">
        <v>4395</v>
      </c>
      <c r="D790" s="11" t="s">
        <v>2162</v>
      </c>
      <c r="E790" s="11"/>
      <c r="F790" s="150">
        <v>2.552</v>
      </c>
      <c r="G790" s="151">
        <f t="shared" si="12"/>
        <v>19974.504000000001</v>
      </c>
      <c r="H790" s="152">
        <v>12.27</v>
      </c>
    </row>
    <row r="791" spans="1:8" ht="15.95" customHeight="1" x14ac:dyDescent="0.25">
      <c r="A791" s="11" t="s">
        <v>2167</v>
      </c>
      <c r="B791" s="11" t="s">
        <v>1055</v>
      </c>
      <c r="C791" s="11" t="s">
        <v>4396</v>
      </c>
      <c r="D791" s="11" t="s">
        <v>2168</v>
      </c>
      <c r="E791" s="11"/>
      <c r="F791" s="150">
        <v>1.0498000000000001</v>
      </c>
      <c r="G791" s="151">
        <f t="shared" si="12"/>
        <v>8216.7846000000009</v>
      </c>
      <c r="H791" s="152">
        <v>3</v>
      </c>
    </row>
    <row r="792" spans="1:8" ht="15.95" customHeight="1" x14ac:dyDescent="0.25">
      <c r="A792" s="11" t="s">
        <v>2167</v>
      </c>
      <c r="B792" s="11" t="s">
        <v>1060</v>
      </c>
      <c r="C792" s="11" t="s">
        <v>4397</v>
      </c>
      <c r="D792" s="11" t="s">
        <v>2168</v>
      </c>
      <c r="E792" s="11"/>
      <c r="F792" s="150">
        <v>1.2394000000000001</v>
      </c>
      <c r="G792" s="151">
        <f t="shared" si="12"/>
        <v>9700.7838000000011</v>
      </c>
      <c r="H792" s="152">
        <v>4.67</v>
      </c>
    </row>
    <row r="793" spans="1:8" ht="15.95" customHeight="1" x14ac:dyDescent="0.25">
      <c r="A793" s="11" t="s">
        <v>2167</v>
      </c>
      <c r="B793" s="11" t="s">
        <v>1063</v>
      </c>
      <c r="C793" s="11" t="s">
        <v>4398</v>
      </c>
      <c r="D793" s="11" t="s">
        <v>2168</v>
      </c>
      <c r="E793" s="11"/>
      <c r="F793" s="150">
        <v>1.7298</v>
      </c>
      <c r="G793" s="151">
        <f t="shared" si="12"/>
        <v>13539.1446</v>
      </c>
      <c r="H793" s="152">
        <v>7.7</v>
      </c>
    </row>
    <row r="794" spans="1:8" ht="15.95" customHeight="1" x14ac:dyDescent="0.25">
      <c r="A794" s="11" t="s">
        <v>2167</v>
      </c>
      <c r="B794" s="11" t="s">
        <v>1066</v>
      </c>
      <c r="C794" s="11" t="s">
        <v>4399</v>
      </c>
      <c r="D794" s="11" t="s">
        <v>2168</v>
      </c>
      <c r="E794" s="11"/>
      <c r="F794" s="150">
        <v>4.0023</v>
      </c>
      <c r="G794" s="151">
        <f t="shared" si="12"/>
        <v>31326.002100000002</v>
      </c>
      <c r="H794" s="152">
        <v>16.260000000000002</v>
      </c>
    </row>
    <row r="795" spans="1:8" ht="15.95" customHeight="1" x14ac:dyDescent="0.25">
      <c r="A795" s="11" t="s">
        <v>2179</v>
      </c>
      <c r="B795" s="11" t="s">
        <v>1055</v>
      </c>
      <c r="C795" s="11" t="s">
        <v>4400</v>
      </c>
      <c r="D795" s="11" t="s">
        <v>2180</v>
      </c>
      <c r="E795" s="11"/>
      <c r="F795" s="150">
        <v>0.6018</v>
      </c>
      <c r="G795" s="151">
        <f t="shared" si="12"/>
        <v>4710.2885999999999</v>
      </c>
      <c r="H795" s="152">
        <v>2.46</v>
      </c>
    </row>
    <row r="796" spans="1:8" ht="15.95" customHeight="1" x14ac:dyDescent="0.25">
      <c r="A796" s="11" t="s">
        <v>2179</v>
      </c>
      <c r="B796" s="11" t="s">
        <v>1060</v>
      </c>
      <c r="C796" s="11" t="s">
        <v>4401</v>
      </c>
      <c r="D796" s="11" t="s">
        <v>2180</v>
      </c>
      <c r="E796" s="11"/>
      <c r="F796" s="150">
        <v>0.69020000000000004</v>
      </c>
      <c r="G796" s="151">
        <f t="shared" si="12"/>
        <v>5402.1954000000005</v>
      </c>
      <c r="H796" s="152">
        <v>3.8</v>
      </c>
    </row>
    <row r="797" spans="1:8" ht="15.95" customHeight="1" x14ac:dyDescent="0.25">
      <c r="A797" s="11" t="s">
        <v>2179</v>
      </c>
      <c r="B797" s="11" t="s">
        <v>1063</v>
      </c>
      <c r="C797" s="11" t="s">
        <v>4402</v>
      </c>
      <c r="D797" s="11" t="s">
        <v>2180</v>
      </c>
      <c r="E797" s="11"/>
      <c r="F797" s="150">
        <v>1.0205</v>
      </c>
      <c r="G797" s="151">
        <f t="shared" si="12"/>
        <v>7987.4534999999996</v>
      </c>
      <c r="H797" s="152">
        <v>6.47</v>
      </c>
    </row>
    <row r="798" spans="1:8" ht="15.95" customHeight="1" x14ac:dyDescent="0.25">
      <c r="A798" s="11" t="s">
        <v>2179</v>
      </c>
      <c r="B798" s="11" t="s">
        <v>1066</v>
      </c>
      <c r="C798" s="11" t="s">
        <v>4403</v>
      </c>
      <c r="D798" s="11" t="s">
        <v>2180</v>
      </c>
      <c r="E798" s="11"/>
      <c r="F798" s="150">
        <v>1.7105999999999999</v>
      </c>
      <c r="G798" s="151">
        <f t="shared" si="12"/>
        <v>13388.866199999999</v>
      </c>
      <c r="H798" s="152">
        <v>9.75</v>
      </c>
    </row>
    <row r="799" spans="1:8" ht="15.95" customHeight="1" x14ac:dyDescent="0.25">
      <c r="A799" s="11" t="s">
        <v>2185</v>
      </c>
      <c r="B799" s="11" t="s">
        <v>1055</v>
      </c>
      <c r="C799" s="11" t="s">
        <v>4404</v>
      </c>
      <c r="D799" s="11" t="s">
        <v>2186</v>
      </c>
      <c r="E799" s="11"/>
      <c r="F799" s="150">
        <v>0.38640000000000002</v>
      </c>
      <c r="G799" s="151">
        <f t="shared" si="12"/>
        <v>3024.3528000000001</v>
      </c>
      <c r="H799" s="152">
        <v>2.46</v>
      </c>
    </row>
    <row r="800" spans="1:8" ht="15.95" customHeight="1" x14ac:dyDescent="0.25">
      <c r="A800" s="11" t="s">
        <v>2185</v>
      </c>
      <c r="B800" s="11" t="s">
        <v>1060</v>
      </c>
      <c r="C800" s="11" t="s">
        <v>4405</v>
      </c>
      <c r="D800" s="11" t="s">
        <v>2186</v>
      </c>
      <c r="E800" s="11"/>
      <c r="F800" s="150">
        <v>0.53349999999999997</v>
      </c>
      <c r="G800" s="151">
        <f t="shared" si="12"/>
        <v>4175.7044999999998</v>
      </c>
      <c r="H800" s="152">
        <v>3.63</v>
      </c>
    </row>
    <row r="801" spans="1:8" ht="15.95" customHeight="1" x14ac:dyDescent="0.25">
      <c r="A801" s="11" t="s">
        <v>2185</v>
      </c>
      <c r="B801" s="11" t="s">
        <v>1063</v>
      </c>
      <c r="C801" s="11" t="s">
        <v>4406</v>
      </c>
      <c r="D801" s="11" t="s">
        <v>2186</v>
      </c>
      <c r="E801" s="11"/>
      <c r="F801" s="150">
        <v>1.0778000000000001</v>
      </c>
      <c r="G801" s="151">
        <f t="shared" si="12"/>
        <v>8435.9405999999999</v>
      </c>
      <c r="H801" s="152">
        <v>7.19</v>
      </c>
    </row>
    <row r="802" spans="1:8" ht="15.95" customHeight="1" x14ac:dyDescent="0.25">
      <c r="A802" s="11" t="s">
        <v>2185</v>
      </c>
      <c r="B802" s="11" t="s">
        <v>1066</v>
      </c>
      <c r="C802" s="11" t="s">
        <v>4407</v>
      </c>
      <c r="D802" s="11" t="s">
        <v>2186</v>
      </c>
      <c r="E802" s="11"/>
      <c r="F802" s="150">
        <v>3.3799000000000001</v>
      </c>
      <c r="G802" s="151">
        <f t="shared" si="12"/>
        <v>26454.477300000002</v>
      </c>
      <c r="H802" s="152">
        <v>17.59</v>
      </c>
    </row>
    <row r="803" spans="1:8" ht="15.95" customHeight="1" x14ac:dyDescent="0.25">
      <c r="A803" s="11" t="s">
        <v>2191</v>
      </c>
      <c r="B803" s="11" t="s">
        <v>1055</v>
      </c>
      <c r="C803" s="11" t="s">
        <v>4408</v>
      </c>
      <c r="D803" s="11" t="s">
        <v>2192</v>
      </c>
      <c r="E803" s="11"/>
      <c r="F803" s="150">
        <v>0.38279999999999997</v>
      </c>
      <c r="G803" s="151">
        <f t="shared" si="12"/>
        <v>2996.1755999999996</v>
      </c>
      <c r="H803" s="152">
        <v>2.72</v>
      </c>
    </row>
    <row r="804" spans="1:8" ht="15.95" customHeight="1" x14ac:dyDescent="0.25">
      <c r="A804" s="11" t="s">
        <v>2191</v>
      </c>
      <c r="B804" s="11" t="s">
        <v>1060</v>
      </c>
      <c r="C804" s="11" t="s">
        <v>4409</v>
      </c>
      <c r="D804" s="11" t="s">
        <v>2192</v>
      </c>
      <c r="E804" s="11"/>
      <c r="F804" s="150">
        <v>0.46789999999999998</v>
      </c>
      <c r="G804" s="151">
        <f t="shared" si="12"/>
        <v>3662.2532999999999</v>
      </c>
      <c r="H804" s="152">
        <v>3.44</v>
      </c>
    </row>
    <row r="805" spans="1:8" ht="15.95" customHeight="1" x14ac:dyDescent="0.25">
      <c r="A805" s="11" t="s">
        <v>2191</v>
      </c>
      <c r="B805" s="11" t="s">
        <v>1063</v>
      </c>
      <c r="C805" s="11" t="s">
        <v>4410</v>
      </c>
      <c r="D805" s="11" t="s">
        <v>2192</v>
      </c>
      <c r="E805" s="11"/>
      <c r="F805" s="150">
        <v>0.64339999999999997</v>
      </c>
      <c r="G805" s="151">
        <f t="shared" si="12"/>
        <v>5035.8917999999994</v>
      </c>
      <c r="H805" s="152">
        <v>4.75</v>
      </c>
    </row>
    <row r="806" spans="1:8" ht="15.95" customHeight="1" x14ac:dyDescent="0.25">
      <c r="A806" s="11" t="s">
        <v>2191</v>
      </c>
      <c r="B806" s="11" t="s">
        <v>1066</v>
      </c>
      <c r="C806" s="11" t="s">
        <v>4411</v>
      </c>
      <c r="D806" s="11" t="s">
        <v>2192</v>
      </c>
      <c r="E806" s="11"/>
      <c r="F806" s="150">
        <v>1.2102999999999999</v>
      </c>
      <c r="G806" s="151">
        <f t="shared" si="12"/>
        <v>9473.0180999999993</v>
      </c>
      <c r="H806" s="152">
        <v>7.69</v>
      </c>
    </row>
    <row r="807" spans="1:8" ht="15.95" customHeight="1" x14ac:dyDescent="0.25">
      <c r="A807" s="11" t="s">
        <v>2197</v>
      </c>
      <c r="B807" s="11" t="s">
        <v>1055</v>
      </c>
      <c r="C807" s="11" t="s">
        <v>4412</v>
      </c>
      <c r="D807" s="11" t="s">
        <v>2198</v>
      </c>
      <c r="E807" s="11"/>
      <c r="F807" s="150">
        <v>0.4274</v>
      </c>
      <c r="G807" s="151">
        <f t="shared" si="12"/>
        <v>3345.2597999999998</v>
      </c>
      <c r="H807" s="152">
        <v>1.9</v>
      </c>
    </row>
    <row r="808" spans="1:8" ht="15.95" customHeight="1" x14ac:dyDescent="0.25">
      <c r="A808" s="11" t="s">
        <v>2197</v>
      </c>
      <c r="B808" s="11" t="s">
        <v>1060</v>
      </c>
      <c r="C808" s="11" t="s">
        <v>4413</v>
      </c>
      <c r="D808" s="11" t="s">
        <v>2198</v>
      </c>
      <c r="E808" s="11"/>
      <c r="F808" s="150">
        <v>0.51629999999999998</v>
      </c>
      <c r="G808" s="151">
        <f t="shared" si="12"/>
        <v>4041.0800999999997</v>
      </c>
      <c r="H808" s="152">
        <v>2.35</v>
      </c>
    </row>
    <row r="809" spans="1:8" ht="15.95" customHeight="1" x14ac:dyDescent="0.25">
      <c r="A809" s="11" t="s">
        <v>2197</v>
      </c>
      <c r="B809" s="11" t="s">
        <v>1063</v>
      </c>
      <c r="C809" s="11" t="s">
        <v>4414</v>
      </c>
      <c r="D809" s="11" t="s">
        <v>2198</v>
      </c>
      <c r="E809" s="11"/>
      <c r="F809" s="150">
        <v>0.84430000000000005</v>
      </c>
      <c r="G809" s="151">
        <f t="shared" si="12"/>
        <v>6608.3361000000004</v>
      </c>
      <c r="H809" s="152">
        <v>4.79</v>
      </c>
    </row>
    <row r="810" spans="1:8" ht="15.95" customHeight="1" x14ac:dyDescent="0.25">
      <c r="A810" s="11" t="s">
        <v>2197</v>
      </c>
      <c r="B810" s="11" t="s">
        <v>1066</v>
      </c>
      <c r="C810" s="11" t="s">
        <v>4415</v>
      </c>
      <c r="D810" s="11" t="s">
        <v>2198</v>
      </c>
      <c r="E810" s="11"/>
      <c r="F810" s="150">
        <v>1.6045</v>
      </c>
      <c r="G810" s="151">
        <f t="shared" si="12"/>
        <v>12558.4215</v>
      </c>
      <c r="H810" s="152">
        <v>8.0299999999999994</v>
      </c>
    </row>
    <row r="811" spans="1:8" ht="15.95" customHeight="1" x14ac:dyDescent="0.25">
      <c r="A811" s="11" t="s">
        <v>2203</v>
      </c>
      <c r="B811" s="11" t="s">
        <v>1055</v>
      </c>
      <c r="C811" s="11" t="s">
        <v>4416</v>
      </c>
      <c r="D811" s="11" t="s">
        <v>2204</v>
      </c>
      <c r="E811" s="11"/>
      <c r="F811" s="150">
        <v>0.39140000000000003</v>
      </c>
      <c r="G811" s="151">
        <f t="shared" si="12"/>
        <v>3063.4878000000003</v>
      </c>
      <c r="H811" s="152">
        <v>2.42</v>
      </c>
    </row>
    <row r="812" spans="1:8" ht="15.95" customHeight="1" x14ac:dyDescent="0.25">
      <c r="A812" s="11" t="s">
        <v>2203</v>
      </c>
      <c r="B812" s="11" t="s">
        <v>1060</v>
      </c>
      <c r="C812" s="11" t="s">
        <v>4417</v>
      </c>
      <c r="D812" s="11" t="s">
        <v>2204</v>
      </c>
      <c r="E812" s="11"/>
      <c r="F812" s="150">
        <v>0.51449999999999996</v>
      </c>
      <c r="G812" s="151">
        <f t="shared" si="12"/>
        <v>4026.9914999999996</v>
      </c>
      <c r="H812" s="152">
        <v>3.64</v>
      </c>
    </row>
    <row r="813" spans="1:8" ht="15.95" customHeight="1" x14ac:dyDescent="0.25">
      <c r="A813" s="11" t="s">
        <v>2203</v>
      </c>
      <c r="B813" s="11" t="s">
        <v>1063</v>
      </c>
      <c r="C813" s="11" t="s">
        <v>4418</v>
      </c>
      <c r="D813" s="11" t="s">
        <v>2204</v>
      </c>
      <c r="E813" s="11"/>
      <c r="F813" s="150">
        <v>0.79530000000000001</v>
      </c>
      <c r="G813" s="151">
        <f t="shared" si="12"/>
        <v>6224.8131000000003</v>
      </c>
      <c r="H813" s="152">
        <v>5.0599999999999996</v>
      </c>
    </row>
    <row r="814" spans="1:8" ht="15.95" customHeight="1" x14ac:dyDescent="0.25">
      <c r="A814" s="11" t="s">
        <v>2203</v>
      </c>
      <c r="B814" s="11" t="s">
        <v>1066</v>
      </c>
      <c r="C814" s="11" t="s">
        <v>4419</v>
      </c>
      <c r="D814" s="11" t="s">
        <v>2204</v>
      </c>
      <c r="E814" s="11"/>
      <c r="F814" s="150">
        <v>1.3359000000000001</v>
      </c>
      <c r="G814" s="151">
        <f t="shared" si="12"/>
        <v>10456.089300000001</v>
      </c>
      <c r="H814" s="152">
        <v>7.8</v>
      </c>
    </row>
    <row r="815" spans="1:8" ht="15.95" customHeight="1" x14ac:dyDescent="0.25">
      <c r="A815" s="11" t="s">
        <v>2209</v>
      </c>
      <c r="B815" s="11" t="s">
        <v>1055</v>
      </c>
      <c r="C815" s="11" t="s">
        <v>4420</v>
      </c>
      <c r="D815" s="11" t="s">
        <v>2210</v>
      </c>
      <c r="E815" s="11"/>
      <c r="F815" s="150">
        <v>0.40960000000000002</v>
      </c>
      <c r="G815" s="151">
        <f t="shared" si="12"/>
        <v>3205.9392000000003</v>
      </c>
      <c r="H815" s="152">
        <v>2.5499999999999998</v>
      </c>
    </row>
    <row r="816" spans="1:8" ht="15.95" customHeight="1" x14ac:dyDescent="0.25">
      <c r="A816" s="11" t="s">
        <v>2209</v>
      </c>
      <c r="B816" s="11" t="s">
        <v>1060</v>
      </c>
      <c r="C816" s="11" t="s">
        <v>4421</v>
      </c>
      <c r="D816" s="11" t="s">
        <v>2210</v>
      </c>
      <c r="E816" s="11"/>
      <c r="F816" s="150">
        <v>0.5302</v>
      </c>
      <c r="G816" s="151">
        <f t="shared" si="12"/>
        <v>4149.8753999999999</v>
      </c>
      <c r="H816" s="152">
        <v>3.37</v>
      </c>
    </row>
    <row r="817" spans="1:8" ht="15.95" customHeight="1" x14ac:dyDescent="0.25">
      <c r="A817" s="11" t="s">
        <v>2209</v>
      </c>
      <c r="B817" s="11" t="s">
        <v>1063</v>
      </c>
      <c r="C817" s="11" t="s">
        <v>4422</v>
      </c>
      <c r="D817" s="11" t="s">
        <v>2210</v>
      </c>
      <c r="E817" s="11"/>
      <c r="F817" s="150">
        <v>0.76070000000000004</v>
      </c>
      <c r="G817" s="151">
        <f t="shared" si="12"/>
        <v>5953.9989000000005</v>
      </c>
      <c r="H817" s="152">
        <v>5.07</v>
      </c>
    </row>
    <row r="818" spans="1:8" ht="15.95" customHeight="1" x14ac:dyDescent="0.25">
      <c r="A818" s="11" t="s">
        <v>2209</v>
      </c>
      <c r="B818" s="11" t="s">
        <v>1066</v>
      </c>
      <c r="C818" s="11" t="s">
        <v>4423</v>
      </c>
      <c r="D818" s="11" t="s">
        <v>2210</v>
      </c>
      <c r="E818" s="11"/>
      <c r="F818" s="150">
        <v>1.581</v>
      </c>
      <c r="G818" s="151">
        <f t="shared" si="12"/>
        <v>12374.486999999999</v>
      </c>
      <c r="H818" s="152">
        <v>8.6300000000000008</v>
      </c>
    </row>
    <row r="819" spans="1:8" ht="15.95" customHeight="1" x14ac:dyDescent="0.25">
      <c r="A819" s="11" t="s">
        <v>4424</v>
      </c>
      <c r="B819" s="11" t="s">
        <v>1055</v>
      </c>
      <c r="C819" s="11" t="s">
        <v>4425</v>
      </c>
      <c r="D819" s="11" t="s">
        <v>4426</v>
      </c>
      <c r="E819" s="11"/>
      <c r="F819" s="150">
        <v>0.374</v>
      </c>
      <c r="G819" s="151">
        <f t="shared" si="12"/>
        <v>2927.2979999999998</v>
      </c>
      <c r="H819" s="152">
        <v>2.62</v>
      </c>
    </row>
    <row r="820" spans="1:8" ht="15.95" customHeight="1" x14ac:dyDescent="0.25">
      <c r="A820" s="11" t="s">
        <v>4424</v>
      </c>
      <c r="B820" s="11" t="s">
        <v>1060</v>
      </c>
      <c r="C820" s="11" t="s">
        <v>4427</v>
      </c>
      <c r="D820" s="11" t="s">
        <v>4426</v>
      </c>
      <c r="E820" s="11"/>
      <c r="F820" s="150">
        <v>0.49659999999999999</v>
      </c>
      <c r="G820" s="151">
        <f t="shared" si="12"/>
        <v>3886.8881999999999</v>
      </c>
      <c r="H820" s="152">
        <v>3.57</v>
      </c>
    </row>
    <row r="821" spans="1:8" ht="15.95" customHeight="1" x14ac:dyDescent="0.25">
      <c r="A821" s="11" t="s">
        <v>4424</v>
      </c>
      <c r="B821" s="11" t="s">
        <v>1063</v>
      </c>
      <c r="C821" s="11" t="s">
        <v>4428</v>
      </c>
      <c r="D821" s="11" t="s">
        <v>4426</v>
      </c>
      <c r="E821" s="11"/>
      <c r="F821" s="150">
        <v>0.78939999999999999</v>
      </c>
      <c r="G821" s="151">
        <f t="shared" si="12"/>
        <v>6178.6337999999996</v>
      </c>
      <c r="H821" s="152">
        <v>5.62</v>
      </c>
    </row>
    <row r="822" spans="1:8" ht="15.95" customHeight="1" x14ac:dyDescent="0.25">
      <c r="A822" s="11" t="s">
        <v>4424</v>
      </c>
      <c r="B822" s="11" t="s">
        <v>1066</v>
      </c>
      <c r="C822" s="11" t="s">
        <v>4429</v>
      </c>
      <c r="D822" s="11" t="s">
        <v>4426</v>
      </c>
      <c r="E822" s="11"/>
      <c r="F822" s="150">
        <v>1.5567</v>
      </c>
      <c r="G822" s="151">
        <f t="shared" si="12"/>
        <v>12184.2909</v>
      </c>
      <c r="H822" s="152">
        <v>9.1</v>
      </c>
    </row>
    <row r="823" spans="1:8" ht="15.95" customHeight="1" x14ac:dyDescent="0.25">
      <c r="A823" s="11" t="s">
        <v>4430</v>
      </c>
      <c r="B823" s="11" t="s">
        <v>1055</v>
      </c>
      <c r="C823" s="11" t="s">
        <v>4431</v>
      </c>
      <c r="D823" s="11" t="s">
        <v>4432</v>
      </c>
      <c r="E823" s="11"/>
      <c r="F823" s="150">
        <v>0.39839999999999998</v>
      </c>
      <c r="G823" s="151">
        <f t="shared" si="12"/>
        <v>3118.2767999999996</v>
      </c>
      <c r="H823" s="152">
        <v>2.2799999999999998</v>
      </c>
    </row>
    <row r="824" spans="1:8" ht="15.95" customHeight="1" x14ac:dyDescent="0.25">
      <c r="A824" s="11" t="s">
        <v>4430</v>
      </c>
      <c r="B824" s="11" t="s">
        <v>1060</v>
      </c>
      <c r="C824" s="11" t="s">
        <v>4433</v>
      </c>
      <c r="D824" s="11" t="s">
        <v>4432</v>
      </c>
      <c r="E824" s="11"/>
      <c r="F824" s="150">
        <v>0.51370000000000005</v>
      </c>
      <c r="G824" s="151">
        <f t="shared" si="12"/>
        <v>4020.7299000000003</v>
      </c>
      <c r="H824" s="152">
        <v>2.95</v>
      </c>
    </row>
    <row r="825" spans="1:8" ht="15.95" customHeight="1" x14ac:dyDescent="0.25">
      <c r="A825" s="11" t="s">
        <v>4430</v>
      </c>
      <c r="B825" s="11" t="s">
        <v>1063</v>
      </c>
      <c r="C825" s="11" t="s">
        <v>4434</v>
      </c>
      <c r="D825" s="11" t="s">
        <v>4432</v>
      </c>
      <c r="E825" s="11"/>
      <c r="F825" s="150">
        <v>0.73150000000000004</v>
      </c>
      <c r="G825" s="151">
        <f t="shared" si="12"/>
        <v>5725.4504999999999</v>
      </c>
      <c r="H825" s="152">
        <v>4.3499999999999996</v>
      </c>
    </row>
    <row r="826" spans="1:8" ht="15.95" customHeight="1" x14ac:dyDescent="0.25">
      <c r="A826" s="11" t="s">
        <v>4430</v>
      </c>
      <c r="B826" s="11" t="s">
        <v>1066</v>
      </c>
      <c r="C826" s="11" t="s">
        <v>4435</v>
      </c>
      <c r="D826" s="11" t="s">
        <v>4432</v>
      </c>
      <c r="E826" s="11"/>
      <c r="F826" s="150">
        <v>1.3891</v>
      </c>
      <c r="G826" s="151">
        <f t="shared" si="12"/>
        <v>10872.485699999999</v>
      </c>
      <c r="H826" s="152">
        <v>7.47</v>
      </c>
    </row>
    <row r="827" spans="1:8" ht="15.95" customHeight="1" x14ac:dyDescent="0.25">
      <c r="A827" s="11" t="s">
        <v>2215</v>
      </c>
      <c r="B827" s="11" t="s">
        <v>1055</v>
      </c>
      <c r="C827" s="11" t="s">
        <v>4436</v>
      </c>
      <c r="D827" s="11" t="s">
        <v>2216</v>
      </c>
      <c r="E827" s="11"/>
      <c r="F827" s="150">
        <v>0.92710000000000004</v>
      </c>
      <c r="G827" s="151">
        <f t="shared" si="12"/>
        <v>7256.4117000000006</v>
      </c>
      <c r="H827" s="152">
        <v>1.65</v>
      </c>
    </row>
    <row r="828" spans="1:8" ht="15.95" customHeight="1" x14ac:dyDescent="0.25">
      <c r="A828" s="11" t="s">
        <v>2215</v>
      </c>
      <c r="B828" s="11" t="s">
        <v>1060</v>
      </c>
      <c r="C828" s="11" t="s">
        <v>4437</v>
      </c>
      <c r="D828" s="11" t="s">
        <v>2216</v>
      </c>
      <c r="E828" s="11"/>
      <c r="F828" s="150">
        <v>1.0217000000000001</v>
      </c>
      <c r="G828" s="151">
        <f t="shared" si="12"/>
        <v>7996.8459000000003</v>
      </c>
      <c r="H828" s="152">
        <v>2.17</v>
      </c>
    </row>
    <row r="829" spans="1:8" ht="15.95" customHeight="1" x14ac:dyDescent="0.25">
      <c r="A829" s="11" t="s">
        <v>2215</v>
      </c>
      <c r="B829" s="11" t="s">
        <v>1063</v>
      </c>
      <c r="C829" s="11" t="s">
        <v>4438</v>
      </c>
      <c r="D829" s="11" t="s">
        <v>2216</v>
      </c>
      <c r="E829" s="11"/>
      <c r="F829" s="150">
        <v>1.7119</v>
      </c>
      <c r="G829" s="151">
        <f t="shared" si="12"/>
        <v>13399.041299999999</v>
      </c>
      <c r="H829" s="152">
        <v>6.4</v>
      </c>
    </row>
    <row r="830" spans="1:8" ht="15.95" customHeight="1" x14ac:dyDescent="0.25">
      <c r="A830" s="11" t="s">
        <v>2215</v>
      </c>
      <c r="B830" s="11" t="s">
        <v>1066</v>
      </c>
      <c r="C830" s="11" t="s">
        <v>4439</v>
      </c>
      <c r="D830" s="11" t="s">
        <v>2216</v>
      </c>
      <c r="E830" s="11"/>
      <c r="F830" s="150">
        <v>3.5739999999999998</v>
      </c>
      <c r="G830" s="151">
        <f t="shared" si="12"/>
        <v>27973.698</v>
      </c>
      <c r="H830" s="152">
        <v>12.66</v>
      </c>
    </row>
    <row r="831" spans="1:8" ht="15.95" customHeight="1" x14ac:dyDescent="0.25">
      <c r="A831" s="11" t="s">
        <v>2227</v>
      </c>
      <c r="B831" s="11" t="s">
        <v>1055</v>
      </c>
      <c r="C831" s="11" t="s">
        <v>4440</v>
      </c>
      <c r="D831" s="11" t="s">
        <v>2228</v>
      </c>
      <c r="E831" s="11"/>
      <c r="F831" s="150">
        <v>0.60589999999999999</v>
      </c>
      <c r="G831" s="151">
        <f t="shared" si="12"/>
        <v>4742.3792999999996</v>
      </c>
      <c r="H831" s="152">
        <v>1.94</v>
      </c>
    </row>
    <row r="832" spans="1:8" ht="15.95" customHeight="1" x14ac:dyDescent="0.25">
      <c r="A832" s="11" t="s">
        <v>2227</v>
      </c>
      <c r="B832" s="11" t="s">
        <v>1060</v>
      </c>
      <c r="C832" s="11" t="s">
        <v>4441</v>
      </c>
      <c r="D832" s="11" t="s">
        <v>2228</v>
      </c>
      <c r="E832" s="11"/>
      <c r="F832" s="150">
        <v>0.73499999999999999</v>
      </c>
      <c r="G832" s="151">
        <f t="shared" si="12"/>
        <v>5752.8450000000003</v>
      </c>
      <c r="H832" s="152">
        <v>2.97</v>
      </c>
    </row>
    <row r="833" spans="1:8" ht="15.95" customHeight="1" x14ac:dyDescent="0.25">
      <c r="A833" s="11" t="s">
        <v>2227</v>
      </c>
      <c r="B833" s="11" t="s">
        <v>1063</v>
      </c>
      <c r="C833" s="11" t="s">
        <v>4442</v>
      </c>
      <c r="D833" s="11" t="s">
        <v>2228</v>
      </c>
      <c r="E833" s="11"/>
      <c r="F833" s="150">
        <v>1.3658999999999999</v>
      </c>
      <c r="G833" s="151">
        <f t="shared" si="12"/>
        <v>10690.899299999999</v>
      </c>
      <c r="H833" s="152">
        <v>7.08</v>
      </c>
    </row>
    <row r="834" spans="1:8" ht="15.95" customHeight="1" x14ac:dyDescent="0.25">
      <c r="A834" s="11" t="s">
        <v>2227</v>
      </c>
      <c r="B834" s="11" t="s">
        <v>1066</v>
      </c>
      <c r="C834" s="11" t="s">
        <v>4443</v>
      </c>
      <c r="D834" s="11" t="s">
        <v>2228</v>
      </c>
      <c r="E834" s="11"/>
      <c r="F834" s="150">
        <v>2.3580000000000001</v>
      </c>
      <c r="G834" s="151">
        <f t="shared" si="12"/>
        <v>18456.066000000003</v>
      </c>
      <c r="H834" s="152">
        <v>11.69</v>
      </c>
    </row>
    <row r="835" spans="1:8" ht="15.95" customHeight="1" x14ac:dyDescent="0.25">
      <c r="A835" s="11" t="s">
        <v>2233</v>
      </c>
      <c r="B835" s="11" t="s">
        <v>1055</v>
      </c>
      <c r="C835" s="11" t="s">
        <v>4444</v>
      </c>
      <c r="D835" s="11" t="s">
        <v>4445</v>
      </c>
      <c r="E835" s="11"/>
      <c r="F835" s="150">
        <v>0.85329999999999995</v>
      </c>
      <c r="G835" s="151">
        <f t="shared" si="12"/>
        <v>6678.7790999999997</v>
      </c>
      <c r="H835" s="152">
        <v>1.98</v>
      </c>
    </row>
    <row r="836" spans="1:8" ht="15.95" customHeight="1" x14ac:dyDescent="0.25">
      <c r="A836" s="11" t="s">
        <v>2233</v>
      </c>
      <c r="B836" s="11" t="s">
        <v>1060</v>
      </c>
      <c r="C836" s="11" t="s">
        <v>4446</v>
      </c>
      <c r="D836" s="11" t="s">
        <v>4445</v>
      </c>
      <c r="E836" s="11"/>
      <c r="F836" s="150">
        <v>1.0229999999999999</v>
      </c>
      <c r="G836" s="151">
        <f t="shared" si="12"/>
        <v>8007.0209999999997</v>
      </c>
      <c r="H836" s="152">
        <v>4.04</v>
      </c>
    </row>
    <row r="837" spans="1:8" ht="15.95" customHeight="1" x14ac:dyDescent="0.25">
      <c r="A837" s="11" t="s">
        <v>2233</v>
      </c>
      <c r="B837" s="11" t="s">
        <v>1063</v>
      </c>
      <c r="C837" s="11" t="s">
        <v>4447</v>
      </c>
      <c r="D837" s="11" t="s">
        <v>4445</v>
      </c>
      <c r="E837" s="11"/>
      <c r="F837" s="150">
        <v>1.3633</v>
      </c>
      <c r="G837" s="151">
        <f t="shared" si="12"/>
        <v>10670.5491</v>
      </c>
      <c r="H837" s="152">
        <v>6.87</v>
      </c>
    </row>
    <row r="838" spans="1:8" ht="15.95" customHeight="1" x14ac:dyDescent="0.25">
      <c r="A838" s="11" t="s">
        <v>2233</v>
      </c>
      <c r="B838" s="11" t="s">
        <v>1066</v>
      </c>
      <c r="C838" s="11" t="s">
        <v>4448</v>
      </c>
      <c r="D838" s="11" t="s">
        <v>4445</v>
      </c>
      <c r="E838" s="11"/>
      <c r="F838" s="150">
        <v>2.9914000000000001</v>
      </c>
      <c r="G838" s="151">
        <f t="shared" si="12"/>
        <v>23413.6878</v>
      </c>
      <c r="H838" s="152">
        <v>13.69</v>
      </c>
    </row>
    <row r="839" spans="1:8" ht="15.95" customHeight="1" x14ac:dyDescent="0.25">
      <c r="A839" s="11" t="s">
        <v>2239</v>
      </c>
      <c r="B839" s="11" t="s">
        <v>1055</v>
      </c>
      <c r="C839" s="11" t="s">
        <v>4449</v>
      </c>
      <c r="D839" s="11" t="s">
        <v>2240</v>
      </c>
      <c r="E839" s="11"/>
      <c r="F839" s="150">
        <v>0.94610000000000005</v>
      </c>
      <c r="G839" s="151">
        <f t="shared" ref="G839:G902" si="13">F839*$G$5</f>
        <v>7405.1247000000003</v>
      </c>
      <c r="H839" s="152">
        <v>1.3860000000000001</v>
      </c>
    </row>
    <row r="840" spans="1:8" ht="15.95" customHeight="1" x14ac:dyDescent="0.25">
      <c r="A840" s="11" t="s">
        <v>2239</v>
      </c>
      <c r="B840" s="11" t="s">
        <v>1060</v>
      </c>
      <c r="C840" s="11" t="s">
        <v>4450</v>
      </c>
      <c r="D840" s="11" t="s">
        <v>2240</v>
      </c>
      <c r="E840" s="11"/>
      <c r="F840" s="150">
        <v>1.0383</v>
      </c>
      <c r="G840" s="151">
        <f t="shared" si="13"/>
        <v>8126.7740999999996</v>
      </c>
      <c r="H840" s="152">
        <v>1.54</v>
      </c>
    </row>
    <row r="841" spans="1:8" ht="15.95" customHeight="1" x14ac:dyDescent="0.25">
      <c r="A841" s="11" t="s">
        <v>2239</v>
      </c>
      <c r="B841" s="11" t="s">
        <v>1063</v>
      </c>
      <c r="C841" s="11" t="s">
        <v>4451</v>
      </c>
      <c r="D841" s="11" t="s">
        <v>2240</v>
      </c>
      <c r="E841" s="11"/>
      <c r="F841" s="150">
        <v>1.3090999999999999</v>
      </c>
      <c r="G841" s="151">
        <f t="shared" si="13"/>
        <v>10246.325699999999</v>
      </c>
      <c r="H841" s="152">
        <v>3.23</v>
      </c>
    </row>
    <row r="842" spans="1:8" ht="15.95" customHeight="1" x14ac:dyDescent="0.25">
      <c r="A842" s="11" t="s">
        <v>2239</v>
      </c>
      <c r="B842" s="11" t="s">
        <v>1066</v>
      </c>
      <c r="C842" s="11" t="s">
        <v>4452</v>
      </c>
      <c r="D842" s="11" t="s">
        <v>2240</v>
      </c>
      <c r="E842" s="11"/>
      <c r="F842" s="150">
        <v>3.6495000000000002</v>
      </c>
      <c r="G842" s="151">
        <f t="shared" si="13"/>
        <v>28564.636500000001</v>
      </c>
      <c r="H842" s="152">
        <v>13.6</v>
      </c>
    </row>
    <row r="843" spans="1:8" ht="15.95" customHeight="1" x14ac:dyDescent="0.25">
      <c r="A843" s="11" t="s">
        <v>2245</v>
      </c>
      <c r="B843" s="11" t="s">
        <v>1055</v>
      </c>
      <c r="C843" s="11" t="s">
        <v>4453</v>
      </c>
      <c r="D843" s="11" t="s">
        <v>2246</v>
      </c>
      <c r="E843" s="11"/>
      <c r="F843" s="150">
        <v>0.52049999999999996</v>
      </c>
      <c r="G843" s="151">
        <f t="shared" si="13"/>
        <v>4073.9534999999996</v>
      </c>
      <c r="H843" s="152">
        <v>2.44</v>
      </c>
    </row>
    <row r="844" spans="1:8" ht="15.95" customHeight="1" x14ac:dyDescent="0.25">
      <c r="A844" s="11" t="s">
        <v>2245</v>
      </c>
      <c r="B844" s="11" t="s">
        <v>1060</v>
      </c>
      <c r="C844" s="11" t="s">
        <v>4454</v>
      </c>
      <c r="D844" s="11" t="s">
        <v>2246</v>
      </c>
      <c r="E844" s="11"/>
      <c r="F844" s="150">
        <v>0.62780000000000002</v>
      </c>
      <c r="G844" s="151">
        <f t="shared" si="13"/>
        <v>4913.7906000000003</v>
      </c>
      <c r="H844" s="152">
        <v>3.83</v>
      </c>
    </row>
    <row r="845" spans="1:8" ht="15.95" customHeight="1" x14ac:dyDescent="0.25">
      <c r="A845" s="11" t="s">
        <v>2245</v>
      </c>
      <c r="B845" s="11" t="s">
        <v>1063</v>
      </c>
      <c r="C845" s="11" t="s">
        <v>4455</v>
      </c>
      <c r="D845" s="11" t="s">
        <v>2246</v>
      </c>
      <c r="E845" s="11"/>
      <c r="F845" s="150">
        <v>0.8911</v>
      </c>
      <c r="G845" s="151">
        <f t="shared" si="13"/>
        <v>6974.6396999999997</v>
      </c>
      <c r="H845" s="152">
        <v>5.81</v>
      </c>
    </row>
    <row r="846" spans="1:8" ht="15.95" customHeight="1" x14ac:dyDescent="0.25">
      <c r="A846" s="11" t="s">
        <v>2245</v>
      </c>
      <c r="B846" s="11" t="s">
        <v>1066</v>
      </c>
      <c r="C846" s="11" t="s">
        <v>4456</v>
      </c>
      <c r="D846" s="11" t="s">
        <v>2246</v>
      </c>
      <c r="E846" s="11"/>
      <c r="F846" s="150">
        <v>1.5669</v>
      </c>
      <c r="G846" s="151">
        <f t="shared" si="13"/>
        <v>12264.1263</v>
      </c>
      <c r="H846" s="152">
        <v>9.17</v>
      </c>
    </row>
    <row r="847" spans="1:8" ht="15.95" customHeight="1" x14ac:dyDescent="0.25">
      <c r="A847" s="11" t="s">
        <v>2251</v>
      </c>
      <c r="B847" s="11" t="s">
        <v>1055</v>
      </c>
      <c r="C847" s="11" t="s">
        <v>4457</v>
      </c>
      <c r="D847" s="11" t="s">
        <v>2252</v>
      </c>
      <c r="E847" s="11"/>
      <c r="F847" s="150">
        <v>0.36730000000000002</v>
      </c>
      <c r="G847" s="151">
        <f t="shared" si="13"/>
        <v>2874.8571000000002</v>
      </c>
      <c r="H847" s="152">
        <v>2.63</v>
      </c>
    </row>
    <row r="848" spans="1:8" ht="15.95" customHeight="1" x14ac:dyDescent="0.25">
      <c r="A848" s="11" t="s">
        <v>2251</v>
      </c>
      <c r="B848" s="11" t="s">
        <v>1060</v>
      </c>
      <c r="C848" s="11" t="s">
        <v>4458</v>
      </c>
      <c r="D848" s="11" t="s">
        <v>2252</v>
      </c>
      <c r="E848" s="11"/>
      <c r="F848" s="150">
        <v>0.48199999999999998</v>
      </c>
      <c r="G848" s="151">
        <f t="shared" si="13"/>
        <v>3772.614</v>
      </c>
      <c r="H848" s="152">
        <v>3.37</v>
      </c>
    </row>
    <row r="849" spans="1:8" ht="15.95" customHeight="1" x14ac:dyDescent="0.25">
      <c r="A849" s="11" t="s">
        <v>2251</v>
      </c>
      <c r="B849" s="11" t="s">
        <v>1063</v>
      </c>
      <c r="C849" s="11" t="s">
        <v>4459</v>
      </c>
      <c r="D849" s="11" t="s">
        <v>2252</v>
      </c>
      <c r="E849" s="11"/>
      <c r="F849" s="150">
        <v>0.74770000000000003</v>
      </c>
      <c r="G849" s="151">
        <f t="shared" si="13"/>
        <v>5852.2479000000003</v>
      </c>
      <c r="H849" s="152">
        <v>5.2</v>
      </c>
    </row>
    <row r="850" spans="1:8" ht="15.95" customHeight="1" x14ac:dyDescent="0.25">
      <c r="A850" s="11" t="s">
        <v>2251</v>
      </c>
      <c r="B850" s="11" t="s">
        <v>1066</v>
      </c>
      <c r="C850" s="11" t="s">
        <v>4460</v>
      </c>
      <c r="D850" s="11" t="s">
        <v>2252</v>
      </c>
      <c r="E850" s="11"/>
      <c r="F850" s="150">
        <v>1.5787</v>
      </c>
      <c r="G850" s="151">
        <f t="shared" si="13"/>
        <v>12356.484899999999</v>
      </c>
      <c r="H850" s="152">
        <v>9.56</v>
      </c>
    </row>
    <row r="851" spans="1:8" ht="15.95" customHeight="1" x14ac:dyDescent="0.25">
      <c r="A851" s="11" t="s">
        <v>2257</v>
      </c>
      <c r="B851" s="11" t="s">
        <v>1055</v>
      </c>
      <c r="C851" s="11" t="s">
        <v>4461</v>
      </c>
      <c r="D851" s="11" t="s">
        <v>2258</v>
      </c>
      <c r="E851" s="11"/>
      <c r="F851" s="150">
        <v>0.99719999999999998</v>
      </c>
      <c r="G851" s="151">
        <f t="shared" si="13"/>
        <v>7805.0843999999997</v>
      </c>
      <c r="H851" s="152">
        <v>2.2999999999999998</v>
      </c>
    </row>
    <row r="852" spans="1:8" ht="15.95" customHeight="1" x14ac:dyDescent="0.25">
      <c r="A852" s="11" t="s">
        <v>2257</v>
      </c>
      <c r="B852" s="11" t="s">
        <v>1060</v>
      </c>
      <c r="C852" s="11" t="s">
        <v>4462</v>
      </c>
      <c r="D852" s="11" t="s">
        <v>2258</v>
      </c>
      <c r="E852" s="11"/>
      <c r="F852" s="150">
        <v>1.24</v>
      </c>
      <c r="G852" s="151">
        <f t="shared" si="13"/>
        <v>9705.48</v>
      </c>
      <c r="H852" s="152">
        <v>3.69</v>
      </c>
    </row>
    <row r="853" spans="1:8" ht="15.95" customHeight="1" x14ac:dyDescent="0.25">
      <c r="A853" s="11" t="s">
        <v>2257</v>
      </c>
      <c r="B853" s="11" t="s">
        <v>1063</v>
      </c>
      <c r="C853" s="11" t="s">
        <v>4463</v>
      </c>
      <c r="D853" s="11" t="s">
        <v>2258</v>
      </c>
      <c r="E853" s="11"/>
      <c r="F853" s="150">
        <v>2.0710999999999999</v>
      </c>
      <c r="G853" s="151">
        <f t="shared" si="13"/>
        <v>16210.4997</v>
      </c>
      <c r="H853" s="152">
        <v>7.92</v>
      </c>
    </row>
    <row r="854" spans="1:8" ht="15.95" customHeight="1" x14ac:dyDescent="0.25">
      <c r="A854" s="11" t="s">
        <v>2257</v>
      </c>
      <c r="B854" s="11" t="s">
        <v>1066</v>
      </c>
      <c r="C854" s="11" t="s">
        <v>4464</v>
      </c>
      <c r="D854" s="11" t="s">
        <v>2258</v>
      </c>
      <c r="E854" s="11"/>
      <c r="F854" s="150">
        <v>3.5053000000000001</v>
      </c>
      <c r="G854" s="151">
        <f t="shared" si="13"/>
        <v>27435.983100000001</v>
      </c>
      <c r="H854" s="152">
        <v>13.88</v>
      </c>
    </row>
    <row r="855" spans="1:8" ht="15.95" customHeight="1" x14ac:dyDescent="0.25">
      <c r="A855" s="11" t="s">
        <v>2263</v>
      </c>
      <c r="B855" s="11" t="s">
        <v>1055</v>
      </c>
      <c r="C855" s="11" t="s">
        <v>4465</v>
      </c>
      <c r="D855" s="11" t="s">
        <v>2264</v>
      </c>
      <c r="E855" s="11"/>
      <c r="F855" s="150">
        <v>1.0355000000000001</v>
      </c>
      <c r="G855" s="151">
        <f t="shared" si="13"/>
        <v>8104.8585000000003</v>
      </c>
      <c r="H855" s="152">
        <v>3.52</v>
      </c>
    </row>
    <row r="856" spans="1:8" ht="15.95" customHeight="1" x14ac:dyDescent="0.25">
      <c r="A856" s="11" t="s">
        <v>2263</v>
      </c>
      <c r="B856" s="11" t="s">
        <v>1060</v>
      </c>
      <c r="C856" s="11" t="s">
        <v>4466</v>
      </c>
      <c r="D856" s="11" t="s">
        <v>2264</v>
      </c>
      <c r="E856" s="11"/>
      <c r="F856" s="150">
        <v>1.2525999999999999</v>
      </c>
      <c r="G856" s="151">
        <f t="shared" si="13"/>
        <v>9804.1001999999989</v>
      </c>
      <c r="H856" s="152">
        <v>4.9400000000000004</v>
      </c>
    </row>
    <row r="857" spans="1:8" ht="15.95" customHeight="1" x14ac:dyDescent="0.25">
      <c r="A857" s="11" t="s">
        <v>2263</v>
      </c>
      <c r="B857" s="11" t="s">
        <v>1063</v>
      </c>
      <c r="C857" s="11" t="s">
        <v>4467</v>
      </c>
      <c r="D857" s="11" t="s">
        <v>2264</v>
      </c>
      <c r="E857" s="11"/>
      <c r="F857" s="150">
        <v>1.8673</v>
      </c>
      <c r="G857" s="151">
        <f t="shared" si="13"/>
        <v>14615.357099999999</v>
      </c>
      <c r="H857" s="152">
        <v>8.44</v>
      </c>
    </row>
    <row r="858" spans="1:8" ht="15.95" customHeight="1" x14ac:dyDescent="0.25">
      <c r="A858" s="11" t="s">
        <v>2263</v>
      </c>
      <c r="B858" s="11" t="s">
        <v>1066</v>
      </c>
      <c r="C858" s="11" t="s">
        <v>4468</v>
      </c>
      <c r="D858" s="11" t="s">
        <v>2264</v>
      </c>
      <c r="E858" s="11"/>
      <c r="F858" s="150">
        <v>3.7799</v>
      </c>
      <c r="G858" s="151">
        <f t="shared" si="13"/>
        <v>29585.277300000002</v>
      </c>
      <c r="H858" s="152">
        <v>16.28</v>
      </c>
    </row>
    <row r="859" spans="1:8" ht="15.95" customHeight="1" x14ac:dyDescent="0.25">
      <c r="A859" s="11" t="s">
        <v>2269</v>
      </c>
      <c r="B859" s="11" t="s">
        <v>1055</v>
      </c>
      <c r="C859" s="11" t="s">
        <v>4469</v>
      </c>
      <c r="D859" s="11" t="s">
        <v>2270</v>
      </c>
      <c r="E859" s="11"/>
      <c r="F859" s="150">
        <v>0.95740000000000003</v>
      </c>
      <c r="G859" s="151">
        <f t="shared" si="13"/>
        <v>7493.5698000000002</v>
      </c>
      <c r="H859" s="152">
        <v>2.17</v>
      </c>
    </row>
    <row r="860" spans="1:8" ht="15.95" customHeight="1" x14ac:dyDescent="0.25">
      <c r="A860" s="11" t="s">
        <v>2269</v>
      </c>
      <c r="B860" s="11" t="s">
        <v>1060</v>
      </c>
      <c r="C860" s="11" t="s">
        <v>4470</v>
      </c>
      <c r="D860" s="11" t="s">
        <v>2270</v>
      </c>
      <c r="E860" s="11"/>
      <c r="F860" s="150">
        <v>1.1031</v>
      </c>
      <c r="G860" s="151">
        <f t="shared" si="13"/>
        <v>8633.9637000000002</v>
      </c>
      <c r="H860" s="152">
        <v>3.21</v>
      </c>
    </row>
    <row r="861" spans="1:8" ht="15.95" customHeight="1" x14ac:dyDescent="0.25">
      <c r="A861" s="11" t="s">
        <v>2269</v>
      </c>
      <c r="B861" s="11" t="s">
        <v>1063</v>
      </c>
      <c r="C861" s="11" t="s">
        <v>4471</v>
      </c>
      <c r="D861" s="11" t="s">
        <v>2270</v>
      </c>
      <c r="E861" s="11"/>
      <c r="F861" s="150">
        <v>1.6915</v>
      </c>
      <c r="G861" s="151">
        <f t="shared" si="13"/>
        <v>13239.370500000001</v>
      </c>
      <c r="H861" s="152">
        <v>6.91</v>
      </c>
    </row>
    <row r="862" spans="1:8" ht="15.95" customHeight="1" x14ac:dyDescent="0.25">
      <c r="A862" s="11" t="s">
        <v>2269</v>
      </c>
      <c r="B862" s="11" t="s">
        <v>1066</v>
      </c>
      <c r="C862" s="11" t="s">
        <v>4472</v>
      </c>
      <c r="D862" s="11" t="s">
        <v>2270</v>
      </c>
      <c r="E862" s="11"/>
      <c r="F862" s="150">
        <v>3.2166000000000001</v>
      </c>
      <c r="G862" s="151">
        <f t="shared" si="13"/>
        <v>25176.3282</v>
      </c>
      <c r="H862" s="152">
        <v>12.93</v>
      </c>
    </row>
    <row r="863" spans="1:8" ht="15.95" customHeight="1" x14ac:dyDescent="0.25">
      <c r="A863" s="11" t="s">
        <v>2275</v>
      </c>
      <c r="B863" s="11" t="s">
        <v>1055</v>
      </c>
      <c r="C863" s="11" t="s">
        <v>4473</v>
      </c>
      <c r="D863" s="11" t="s">
        <v>2276</v>
      </c>
      <c r="E863" s="11"/>
      <c r="F863" s="150">
        <v>0.68049999999999999</v>
      </c>
      <c r="G863" s="151">
        <f t="shared" si="13"/>
        <v>5326.2735000000002</v>
      </c>
      <c r="H863" s="152">
        <v>1.91</v>
      </c>
    </row>
    <row r="864" spans="1:8" ht="15.95" customHeight="1" x14ac:dyDescent="0.25">
      <c r="A864" s="11" t="s">
        <v>2275</v>
      </c>
      <c r="B864" s="11" t="s">
        <v>1060</v>
      </c>
      <c r="C864" s="11" t="s">
        <v>4474</v>
      </c>
      <c r="D864" s="11" t="s">
        <v>2276</v>
      </c>
      <c r="E864" s="11"/>
      <c r="F864" s="150">
        <v>0.80100000000000005</v>
      </c>
      <c r="G864" s="151">
        <f t="shared" si="13"/>
        <v>6269.4270000000006</v>
      </c>
      <c r="H864" s="152">
        <v>2.75</v>
      </c>
    </row>
    <row r="865" spans="1:8" ht="15.95" customHeight="1" x14ac:dyDescent="0.25">
      <c r="A865" s="11" t="s">
        <v>2275</v>
      </c>
      <c r="B865" s="11" t="s">
        <v>1063</v>
      </c>
      <c r="C865" s="11" t="s">
        <v>4475</v>
      </c>
      <c r="D865" s="11" t="s">
        <v>2276</v>
      </c>
      <c r="E865" s="11"/>
      <c r="F865" s="150">
        <v>1.3917999999999999</v>
      </c>
      <c r="G865" s="151">
        <f t="shared" si="13"/>
        <v>10893.6186</v>
      </c>
      <c r="H865" s="152">
        <v>5.54</v>
      </c>
    </row>
    <row r="866" spans="1:8" ht="15.95" customHeight="1" x14ac:dyDescent="0.25">
      <c r="A866" s="11" t="s">
        <v>2275</v>
      </c>
      <c r="B866" s="11" t="s">
        <v>1066</v>
      </c>
      <c r="C866" s="11" t="s">
        <v>4476</v>
      </c>
      <c r="D866" s="11" t="s">
        <v>2276</v>
      </c>
      <c r="E866" s="11"/>
      <c r="F866" s="150">
        <v>2.6549999999999998</v>
      </c>
      <c r="G866" s="151">
        <f t="shared" si="13"/>
        <v>20780.684999999998</v>
      </c>
      <c r="H866" s="152">
        <v>11.57</v>
      </c>
    </row>
    <row r="867" spans="1:8" ht="15.95" customHeight="1" x14ac:dyDescent="0.25">
      <c r="A867" s="11" t="s">
        <v>2281</v>
      </c>
      <c r="B867" s="11" t="s">
        <v>1055</v>
      </c>
      <c r="C867" s="11" t="s">
        <v>4477</v>
      </c>
      <c r="D867" s="11" t="s">
        <v>2282</v>
      </c>
      <c r="E867" s="11"/>
      <c r="F867" s="150">
        <v>0.59950000000000003</v>
      </c>
      <c r="G867" s="151">
        <f t="shared" si="13"/>
        <v>4692.2865000000002</v>
      </c>
      <c r="H867" s="152">
        <v>1.48</v>
      </c>
    </row>
    <row r="868" spans="1:8" ht="15.95" customHeight="1" x14ac:dyDescent="0.25">
      <c r="A868" s="11" t="s">
        <v>2281</v>
      </c>
      <c r="B868" s="11" t="s">
        <v>1060</v>
      </c>
      <c r="C868" s="11" t="s">
        <v>4478</v>
      </c>
      <c r="D868" s="11" t="s">
        <v>2282</v>
      </c>
      <c r="E868" s="11"/>
      <c r="F868" s="150">
        <v>0.91190000000000004</v>
      </c>
      <c r="G868" s="151">
        <f t="shared" si="13"/>
        <v>7137.4413000000004</v>
      </c>
      <c r="H868" s="152">
        <v>1.99</v>
      </c>
    </row>
    <row r="869" spans="1:8" ht="15.95" customHeight="1" x14ac:dyDescent="0.25">
      <c r="A869" s="11" t="s">
        <v>2281</v>
      </c>
      <c r="B869" s="11" t="s">
        <v>1063</v>
      </c>
      <c r="C869" s="11" t="s">
        <v>4479</v>
      </c>
      <c r="D869" s="11" t="s">
        <v>2282</v>
      </c>
      <c r="E869" s="11"/>
      <c r="F869" s="150">
        <v>1.8853</v>
      </c>
      <c r="G869" s="151">
        <f t="shared" si="13"/>
        <v>14756.2431</v>
      </c>
      <c r="H869" s="152">
        <v>6.77</v>
      </c>
    </row>
    <row r="870" spans="1:8" ht="15.95" customHeight="1" x14ac:dyDescent="0.25">
      <c r="A870" s="11" t="s">
        <v>2281</v>
      </c>
      <c r="B870" s="11" t="s">
        <v>1066</v>
      </c>
      <c r="C870" s="11" t="s">
        <v>4480</v>
      </c>
      <c r="D870" s="11" t="s">
        <v>2282</v>
      </c>
      <c r="E870" s="11"/>
      <c r="F870" s="150">
        <v>3.4192</v>
      </c>
      <c r="G870" s="151">
        <f t="shared" si="13"/>
        <v>26762.078399999999</v>
      </c>
      <c r="H870" s="152">
        <v>13.07</v>
      </c>
    </row>
    <row r="871" spans="1:8" ht="15.95" customHeight="1" x14ac:dyDescent="0.25">
      <c r="A871" s="11" t="s">
        <v>2287</v>
      </c>
      <c r="B871" s="11" t="s">
        <v>1055</v>
      </c>
      <c r="C871" s="11" t="s">
        <v>4481</v>
      </c>
      <c r="D871" s="11" t="s">
        <v>2288</v>
      </c>
      <c r="E871" s="11"/>
      <c r="F871" s="150">
        <v>0.53310000000000002</v>
      </c>
      <c r="G871" s="151">
        <f t="shared" si="13"/>
        <v>4172.5736999999999</v>
      </c>
      <c r="H871" s="152">
        <v>2.46</v>
      </c>
    </row>
    <row r="872" spans="1:8" ht="15.95" customHeight="1" x14ac:dyDescent="0.25">
      <c r="A872" s="11" t="s">
        <v>2287</v>
      </c>
      <c r="B872" s="11" t="s">
        <v>1060</v>
      </c>
      <c r="C872" s="11" t="s">
        <v>4482</v>
      </c>
      <c r="D872" s="11" t="s">
        <v>2288</v>
      </c>
      <c r="E872" s="11"/>
      <c r="F872" s="150">
        <v>0.7369</v>
      </c>
      <c r="G872" s="151">
        <f t="shared" si="13"/>
        <v>5767.7163</v>
      </c>
      <c r="H872" s="152">
        <v>3.74</v>
      </c>
    </row>
    <row r="873" spans="1:8" ht="15.95" customHeight="1" x14ac:dyDescent="0.25">
      <c r="A873" s="11" t="s">
        <v>2287</v>
      </c>
      <c r="B873" s="11" t="s">
        <v>1063</v>
      </c>
      <c r="C873" s="11" t="s">
        <v>4483</v>
      </c>
      <c r="D873" s="11" t="s">
        <v>2288</v>
      </c>
      <c r="E873" s="11"/>
      <c r="F873" s="150">
        <v>1.196</v>
      </c>
      <c r="G873" s="151">
        <f t="shared" si="13"/>
        <v>9361.0919999999987</v>
      </c>
      <c r="H873" s="152">
        <v>6.58</v>
      </c>
    </row>
    <row r="874" spans="1:8" ht="15.95" customHeight="1" x14ac:dyDescent="0.25">
      <c r="A874" s="11" t="s">
        <v>2287</v>
      </c>
      <c r="B874" s="11" t="s">
        <v>1066</v>
      </c>
      <c r="C874" s="11" t="s">
        <v>4484</v>
      </c>
      <c r="D874" s="11" t="s">
        <v>2288</v>
      </c>
      <c r="E874" s="11"/>
      <c r="F874" s="150">
        <v>2.5244</v>
      </c>
      <c r="G874" s="151">
        <f t="shared" si="13"/>
        <v>19758.478800000001</v>
      </c>
      <c r="H874" s="152">
        <v>13.92</v>
      </c>
    </row>
    <row r="875" spans="1:8" ht="15.95" customHeight="1" x14ac:dyDescent="0.25">
      <c r="A875" s="11" t="s">
        <v>2293</v>
      </c>
      <c r="B875" s="11" t="s">
        <v>1055</v>
      </c>
      <c r="C875" s="11" t="s">
        <v>4485</v>
      </c>
      <c r="D875" s="11" t="s">
        <v>2294</v>
      </c>
      <c r="E875" s="11"/>
      <c r="F875" s="150">
        <v>0.6169</v>
      </c>
      <c r="G875" s="151">
        <f t="shared" si="13"/>
        <v>4828.4763000000003</v>
      </c>
      <c r="H875" s="152">
        <v>2.1</v>
      </c>
    </row>
    <row r="876" spans="1:8" ht="15.95" customHeight="1" x14ac:dyDescent="0.25">
      <c r="A876" s="11" t="s">
        <v>2293</v>
      </c>
      <c r="B876" s="11" t="s">
        <v>1060</v>
      </c>
      <c r="C876" s="11" t="s">
        <v>4486</v>
      </c>
      <c r="D876" s="11" t="s">
        <v>2294</v>
      </c>
      <c r="E876" s="11"/>
      <c r="F876" s="150">
        <v>0.92179999999999995</v>
      </c>
      <c r="G876" s="151">
        <f t="shared" si="13"/>
        <v>7214.9285999999993</v>
      </c>
      <c r="H876" s="152">
        <v>4.01</v>
      </c>
    </row>
    <row r="877" spans="1:8" ht="15.95" customHeight="1" x14ac:dyDescent="0.25">
      <c r="A877" s="11" t="s">
        <v>2293</v>
      </c>
      <c r="B877" s="11" t="s">
        <v>1063</v>
      </c>
      <c r="C877" s="11" t="s">
        <v>4487</v>
      </c>
      <c r="D877" s="11" t="s">
        <v>2294</v>
      </c>
      <c r="E877" s="11"/>
      <c r="F877" s="150">
        <v>1.7445999999999999</v>
      </c>
      <c r="G877" s="151">
        <f t="shared" si="13"/>
        <v>13654.984199999999</v>
      </c>
      <c r="H877" s="152">
        <v>8.01</v>
      </c>
    </row>
    <row r="878" spans="1:8" ht="15.95" customHeight="1" x14ac:dyDescent="0.25">
      <c r="A878" s="11" t="s">
        <v>2293</v>
      </c>
      <c r="B878" s="11" t="s">
        <v>1066</v>
      </c>
      <c r="C878" s="11" t="s">
        <v>4488</v>
      </c>
      <c r="D878" s="11" t="s">
        <v>2294</v>
      </c>
      <c r="E878" s="11"/>
      <c r="F878" s="150">
        <v>3.1473</v>
      </c>
      <c r="G878" s="151">
        <f t="shared" si="13"/>
        <v>24633.917099999999</v>
      </c>
      <c r="H878" s="152">
        <v>14.78</v>
      </c>
    </row>
    <row r="879" spans="1:8" ht="15.95" customHeight="1" x14ac:dyDescent="0.25">
      <c r="A879" s="11" t="s">
        <v>2299</v>
      </c>
      <c r="B879" s="11" t="s">
        <v>1055</v>
      </c>
      <c r="C879" s="11" t="s">
        <v>4489</v>
      </c>
      <c r="D879" s="11" t="s">
        <v>2300</v>
      </c>
      <c r="E879" s="11"/>
      <c r="F879" s="150">
        <v>0.4677</v>
      </c>
      <c r="G879" s="151">
        <f t="shared" si="13"/>
        <v>3660.6878999999999</v>
      </c>
      <c r="H879" s="152">
        <v>2.0499999999999998</v>
      </c>
    </row>
    <row r="880" spans="1:8" ht="15.95" customHeight="1" x14ac:dyDescent="0.25">
      <c r="A880" s="11" t="s">
        <v>2299</v>
      </c>
      <c r="B880" s="11" t="s">
        <v>1060</v>
      </c>
      <c r="C880" s="11" t="s">
        <v>4490</v>
      </c>
      <c r="D880" s="11" t="s">
        <v>2300</v>
      </c>
      <c r="E880" s="11"/>
      <c r="F880" s="150">
        <v>0.60289999999999999</v>
      </c>
      <c r="G880" s="151">
        <f t="shared" si="13"/>
        <v>4718.8982999999998</v>
      </c>
      <c r="H880" s="152">
        <v>2.82</v>
      </c>
    </row>
    <row r="881" spans="1:8" ht="15.95" customHeight="1" x14ac:dyDescent="0.25">
      <c r="A881" s="11" t="s">
        <v>2299</v>
      </c>
      <c r="B881" s="11" t="s">
        <v>1063</v>
      </c>
      <c r="C881" s="11" t="s">
        <v>4491</v>
      </c>
      <c r="D881" s="11" t="s">
        <v>2300</v>
      </c>
      <c r="E881" s="11"/>
      <c r="F881" s="150">
        <v>1.3063</v>
      </c>
      <c r="G881" s="151">
        <f t="shared" si="13"/>
        <v>10224.410100000001</v>
      </c>
      <c r="H881" s="152">
        <v>5.6</v>
      </c>
    </row>
    <row r="882" spans="1:8" ht="15.95" customHeight="1" x14ac:dyDescent="0.25">
      <c r="A882" s="11" t="s">
        <v>2299</v>
      </c>
      <c r="B882" s="11" t="s">
        <v>1066</v>
      </c>
      <c r="C882" s="11" t="s">
        <v>4492</v>
      </c>
      <c r="D882" s="11" t="s">
        <v>2300</v>
      </c>
      <c r="E882" s="11"/>
      <c r="F882" s="150">
        <v>2.5261</v>
      </c>
      <c r="G882" s="151">
        <f t="shared" si="13"/>
        <v>19771.7847</v>
      </c>
      <c r="H882" s="152">
        <v>11.28</v>
      </c>
    </row>
    <row r="883" spans="1:8" ht="15.95" customHeight="1" x14ac:dyDescent="0.25">
      <c r="A883" s="11" t="s">
        <v>2305</v>
      </c>
      <c r="B883" s="11" t="s">
        <v>1055</v>
      </c>
      <c r="C883" s="11" t="s">
        <v>4493</v>
      </c>
      <c r="D883" s="11" t="s">
        <v>2306</v>
      </c>
      <c r="E883" s="11"/>
      <c r="F883" s="150">
        <v>0.52259999999999995</v>
      </c>
      <c r="G883" s="151">
        <f t="shared" si="13"/>
        <v>4090.3901999999998</v>
      </c>
      <c r="H883" s="152">
        <v>2.78</v>
      </c>
    </row>
    <row r="884" spans="1:8" ht="15.95" customHeight="1" x14ac:dyDescent="0.25">
      <c r="A884" s="11" t="s">
        <v>2305</v>
      </c>
      <c r="B884" s="11" t="s">
        <v>1060</v>
      </c>
      <c r="C884" s="11" t="s">
        <v>4494</v>
      </c>
      <c r="D884" s="11" t="s">
        <v>2306</v>
      </c>
      <c r="E884" s="11"/>
      <c r="F884" s="150">
        <v>0.61939999999999995</v>
      </c>
      <c r="G884" s="151">
        <f t="shared" si="13"/>
        <v>4848.0437999999995</v>
      </c>
      <c r="H884" s="152">
        <v>3.82</v>
      </c>
    </row>
    <row r="885" spans="1:8" ht="15.95" customHeight="1" x14ac:dyDescent="0.25">
      <c r="A885" s="11" t="s">
        <v>2305</v>
      </c>
      <c r="B885" s="11" t="s">
        <v>1063</v>
      </c>
      <c r="C885" s="11" t="s">
        <v>4495</v>
      </c>
      <c r="D885" s="11" t="s">
        <v>2306</v>
      </c>
      <c r="E885" s="11"/>
      <c r="F885" s="150">
        <v>0.90720000000000001</v>
      </c>
      <c r="G885" s="151">
        <f t="shared" si="13"/>
        <v>7100.6544000000004</v>
      </c>
      <c r="H885" s="152">
        <v>5.82</v>
      </c>
    </row>
    <row r="886" spans="1:8" ht="15.95" customHeight="1" x14ac:dyDescent="0.25">
      <c r="A886" s="11" t="s">
        <v>2305</v>
      </c>
      <c r="B886" s="11" t="s">
        <v>1066</v>
      </c>
      <c r="C886" s="11" t="s">
        <v>4496</v>
      </c>
      <c r="D886" s="11" t="s">
        <v>2306</v>
      </c>
      <c r="E886" s="11"/>
      <c r="F886" s="150">
        <v>1.5518000000000001</v>
      </c>
      <c r="G886" s="151">
        <f t="shared" si="13"/>
        <v>12145.938600000001</v>
      </c>
      <c r="H886" s="152">
        <v>9.0399999999999991</v>
      </c>
    </row>
    <row r="887" spans="1:8" ht="15.95" customHeight="1" x14ac:dyDescent="0.25">
      <c r="A887" s="11" t="s">
        <v>2311</v>
      </c>
      <c r="B887" s="11" t="s">
        <v>1055</v>
      </c>
      <c r="C887" s="11" t="s">
        <v>4497</v>
      </c>
      <c r="D887" s="11" t="s">
        <v>2312</v>
      </c>
      <c r="E887" s="11"/>
      <c r="F887" s="150">
        <v>0.3352</v>
      </c>
      <c r="G887" s="151">
        <f t="shared" si="13"/>
        <v>2623.6104</v>
      </c>
      <c r="H887" s="152">
        <v>2.56</v>
      </c>
    </row>
    <row r="888" spans="1:8" ht="15.95" customHeight="1" x14ac:dyDescent="0.25">
      <c r="A888" s="11" t="s">
        <v>2311</v>
      </c>
      <c r="B888" s="11" t="s">
        <v>1060</v>
      </c>
      <c r="C888" s="11" t="s">
        <v>4498</v>
      </c>
      <c r="D888" s="11" t="s">
        <v>2312</v>
      </c>
      <c r="E888" s="11"/>
      <c r="F888" s="150">
        <v>0.46410000000000001</v>
      </c>
      <c r="G888" s="151">
        <f t="shared" si="13"/>
        <v>3632.5107000000003</v>
      </c>
      <c r="H888" s="152">
        <v>3.49</v>
      </c>
    </row>
    <row r="889" spans="1:8" ht="15.95" customHeight="1" x14ac:dyDescent="0.25">
      <c r="A889" s="11" t="s">
        <v>2311</v>
      </c>
      <c r="B889" s="11" t="s">
        <v>1063</v>
      </c>
      <c r="C889" s="11" t="s">
        <v>4499</v>
      </c>
      <c r="D889" s="11" t="s">
        <v>2312</v>
      </c>
      <c r="E889" s="11"/>
      <c r="F889" s="150">
        <v>0.83230000000000004</v>
      </c>
      <c r="G889" s="151">
        <f t="shared" si="13"/>
        <v>6514.4121000000005</v>
      </c>
      <c r="H889" s="152">
        <v>5.92</v>
      </c>
    </row>
    <row r="890" spans="1:8" ht="15.95" customHeight="1" x14ac:dyDescent="0.25">
      <c r="A890" s="11" t="s">
        <v>2311</v>
      </c>
      <c r="B890" s="11" t="s">
        <v>1066</v>
      </c>
      <c r="C890" s="11" t="s">
        <v>4500</v>
      </c>
      <c r="D890" s="11" t="s">
        <v>2312</v>
      </c>
      <c r="E890" s="11"/>
      <c r="F890" s="150">
        <v>1.2483</v>
      </c>
      <c r="G890" s="151">
        <f t="shared" si="13"/>
        <v>9770.4441000000006</v>
      </c>
      <c r="H890" s="152">
        <v>8.58</v>
      </c>
    </row>
    <row r="891" spans="1:8" ht="15.95" customHeight="1" x14ac:dyDescent="0.25">
      <c r="A891" s="11" t="s">
        <v>2317</v>
      </c>
      <c r="B891" s="11" t="s">
        <v>1055</v>
      </c>
      <c r="C891" s="11" t="s">
        <v>4501</v>
      </c>
      <c r="D891" s="11" t="s">
        <v>2318</v>
      </c>
      <c r="E891" s="11"/>
      <c r="F891" s="150">
        <v>0.36620000000000003</v>
      </c>
      <c r="G891" s="151">
        <f t="shared" si="13"/>
        <v>2866.2474000000002</v>
      </c>
      <c r="H891" s="152">
        <v>1.95</v>
      </c>
    </row>
    <row r="892" spans="1:8" ht="15.95" customHeight="1" x14ac:dyDescent="0.25">
      <c r="A892" s="11" t="s">
        <v>2317</v>
      </c>
      <c r="B892" s="11" t="s">
        <v>1060</v>
      </c>
      <c r="C892" s="11" t="s">
        <v>4502</v>
      </c>
      <c r="D892" s="11" t="s">
        <v>2318</v>
      </c>
      <c r="E892" s="11"/>
      <c r="F892" s="150">
        <v>0.42359999999999998</v>
      </c>
      <c r="G892" s="151">
        <f t="shared" si="13"/>
        <v>3315.5171999999998</v>
      </c>
      <c r="H892" s="152">
        <v>2.54</v>
      </c>
    </row>
    <row r="893" spans="1:8" ht="15.95" customHeight="1" x14ac:dyDescent="0.25">
      <c r="A893" s="11" t="s">
        <v>2317</v>
      </c>
      <c r="B893" s="11" t="s">
        <v>1063</v>
      </c>
      <c r="C893" s="11" t="s">
        <v>4503</v>
      </c>
      <c r="D893" s="11" t="s">
        <v>2318</v>
      </c>
      <c r="E893" s="11"/>
      <c r="F893" s="150">
        <v>0.70979999999999999</v>
      </c>
      <c r="G893" s="151">
        <f t="shared" si="13"/>
        <v>5555.6045999999997</v>
      </c>
      <c r="H893" s="152">
        <v>4.18</v>
      </c>
    </row>
    <row r="894" spans="1:8" ht="15.95" customHeight="1" x14ac:dyDescent="0.25">
      <c r="A894" s="11" t="s">
        <v>2317</v>
      </c>
      <c r="B894" s="11" t="s">
        <v>1066</v>
      </c>
      <c r="C894" s="11" t="s">
        <v>4504</v>
      </c>
      <c r="D894" s="11" t="s">
        <v>2318</v>
      </c>
      <c r="E894" s="11"/>
      <c r="F894" s="150">
        <v>1.6312</v>
      </c>
      <c r="G894" s="151">
        <f t="shared" si="13"/>
        <v>12767.402399999999</v>
      </c>
      <c r="H894" s="152">
        <v>8.07</v>
      </c>
    </row>
    <row r="895" spans="1:8" ht="15.95" customHeight="1" x14ac:dyDescent="0.25">
      <c r="A895" s="11" t="s">
        <v>4505</v>
      </c>
      <c r="B895" s="11" t="s">
        <v>1055</v>
      </c>
      <c r="C895" s="11" t="s">
        <v>4506</v>
      </c>
      <c r="D895" s="11" t="s">
        <v>4507</v>
      </c>
      <c r="E895" s="11"/>
      <c r="F895" s="150">
        <v>0.38190000000000002</v>
      </c>
      <c r="G895" s="151">
        <f t="shared" si="13"/>
        <v>2989.1313</v>
      </c>
      <c r="H895" s="152">
        <v>2.74</v>
      </c>
    </row>
    <row r="896" spans="1:8" ht="15.95" customHeight="1" x14ac:dyDescent="0.25">
      <c r="A896" s="11" t="s">
        <v>4505</v>
      </c>
      <c r="B896" s="11" t="s">
        <v>1060</v>
      </c>
      <c r="C896" s="11" t="s">
        <v>4508</v>
      </c>
      <c r="D896" s="11" t="s">
        <v>4507</v>
      </c>
      <c r="E896" s="11"/>
      <c r="F896" s="150">
        <v>0.43880000000000002</v>
      </c>
      <c r="G896" s="151">
        <f t="shared" si="13"/>
        <v>3434.4876000000004</v>
      </c>
      <c r="H896" s="152">
        <v>3.23</v>
      </c>
    </row>
    <row r="897" spans="1:8" ht="15.95" customHeight="1" x14ac:dyDescent="0.25">
      <c r="A897" s="11" t="s">
        <v>4505</v>
      </c>
      <c r="B897" s="11" t="s">
        <v>1063</v>
      </c>
      <c r="C897" s="11" t="s">
        <v>4509</v>
      </c>
      <c r="D897" s="11" t="s">
        <v>4507</v>
      </c>
      <c r="E897" s="11"/>
      <c r="F897" s="150">
        <v>0.76170000000000004</v>
      </c>
      <c r="G897" s="151">
        <f t="shared" si="13"/>
        <v>5961.8259000000007</v>
      </c>
      <c r="H897" s="152">
        <v>5.46</v>
      </c>
    </row>
    <row r="898" spans="1:8" ht="15.95" customHeight="1" x14ac:dyDescent="0.25">
      <c r="A898" s="11" t="s">
        <v>4505</v>
      </c>
      <c r="B898" s="11" t="s">
        <v>1066</v>
      </c>
      <c r="C898" s="11" t="s">
        <v>4510</v>
      </c>
      <c r="D898" s="11" t="s">
        <v>4507</v>
      </c>
      <c r="E898" s="11"/>
      <c r="F898" s="150">
        <v>1.6996</v>
      </c>
      <c r="G898" s="151">
        <f t="shared" si="13"/>
        <v>13302.769200000001</v>
      </c>
      <c r="H898" s="152">
        <v>8.66</v>
      </c>
    </row>
    <row r="899" spans="1:8" ht="15.95" customHeight="1" x14ac:dyDescent="0.25">
      <c r="A899" s="11" t="s">
        <v>2323</v>
      </c>
      <c r="B899" s="11" t="s">
        <v>1055</v>
      </c>
      <c r="C899" s="11" t="s">
        <v>4511</v>
      </c>
      <c r="D899" s="11" t="s">
        <v>4512</v>
      </c>
      <c r="E899" s="11"/>
      <c r="F899" s="150">
        <v>0.36420000000000002</v>
      </c>
      <c r="G899" s="151">
        <f t="shared" si="13"/>
        <v>2850.5934000000002</v>
      </c>
      <c r="H899" s="152">
        <v>2.94</v>
      </c>
    </row>
    <row r="900" spans="1:8" ht="15.95" customHeight="1" x14ac:dyDescent="0.25">
      <c r="A900" s="11" t="s">
        <v>2323</v>
      </c>
      <c r="B900" s="11" t="s">
        <v>1060</v>
      </c>
      <c r="C900" s="11" t="s">
        <v>4513</v>
      </c>
      <c r="D900" s="11" t="s">
        <v>4512</v>
      </c>
      <c r="E900" s="11"/>
      <c r="F900" s="150">
        <v>0.43020000000000003</v>
      </c>
      <c r="G900" s="151">
        <f t="shared" si="13"/>
        <v>3367.1754000000001</v>
      </c>
      <c r="H900" s="152">
        <v>3.51</v>
      </c>
    </row>
    <row r="901" spans="1:8" ht="15.95" customHeight="1" x14ac:dyDescent="0.25">
      <c r="A901" s="11" t="s">
        <v>2323</v>
      </c>
      <c r="B901" s="11" t="s">
        <v>1063</v>
      </c>
      <c r="C901" s="11" t="s">
        <v>4514</v>
      </c>
      <c r="D901" s="11" t="s">
        <v>4512</v>
      </c>
      <c r="E901" s="11"/>
      <c r="F901" s="150">
        <v>0.62980000000000003</v>
      </c>
      <c r="G901" s="151">
        <f t="shared" si="13"/>
        <v>4929.4445999999998</v>
      </c>
      <c r="H901" s="152">
        <v>4.93</v>
      </c>
    </row>
    <row r="902" spans="1:8" ht="15.95" customHeight="1" x14ac:dyDescent="0.25">
      <c r="A902" s="11" t="s">
        <v>2323</v>
      </c>
      <c r="B902" s="11" t="s">
        <v>1066</v>
      </c>
      <c r="C902" s="11" t="s">
        <v>4515</v>
      </c>
      <c r="D902" s="11" t="s">
        <v>4512</v>
      </c>
      <c r="E902" s="11"/>
      <c r="F902" s="150">
        <v>1.2345999999999999</v>
      </c>
      <c r="G902" s="151">
        <f t="shared" si="13"/>
        <v>9663.2141999999985</v>
      </c>
      <c r="H902" s="152">
        <v>7.44</v>
      </c>
    </row>
    <row r="903" spans="1:8" ht="15.95" customHeight="1" x14ac:dyDescent="0.25">
      <c r="A903" s="11" t="s">
        <v>2330</v>
      </c>
      <c r="B903" s="11" t="s">
        <v>1055</v>
      </c>
      <c r="C903" s="11" t="s">
        <v>4516</v>
      </c>
      <c r="D903" s="11" t="s">
        <v>2331</v>
      </c>
      <c r="E903" s="11"/>
      <c r="F903" s="150">
        <v>0.40720000000000001</v>
      </c>
      <c r="G903" s="151">
        <f t="shared" ref="G903:G966" si="14">F903*$G$5</f>
        <v>3187.1543999999999</v>
      </c>
      <c r="H903" s="152">
        <v>2.04</v>
      </c>
    </row>
    <row r="904" spans="1:8" ht="15.95" customHeight="1" x14ac:dyDescent="0.25">
      <c r="A904" s="11" t="s">
        <v>2330</v>
      </c>
      <c r="B904" s="11" t="s">
        <v>1060</v>
      </c>
      <c r="C904" s="11" t="s">
        <v>4517</v>
      </c>
      <c r="D904" s="11" t="s">
        <v>2331</v>
      </c>
      <c r="E904" s="11"/>
      <c r="F904" s="150">
        <v>0.40889999999999999</v>
      </c>
      <c r="G904" s="151">
        <f t="shared" si="14"/>
        <v>3200.4602999999997</v>
      </c>
      <c r="H904" s="152">
        <v>2.2799999999999998</v>
      </c>
    </row>
    <row r="905" spans="1:8" ht="15.95" customHeight="1" x14ac:dyDescent="0.25">
      <c r="A905" s="11" t="s">
        <v>2330</v>
      </c>
      <c r="B905" s="11" t="s">
        <v>1063</v>
      </c>
      <c r="C905" s="11" t="s">
        <v>4518</v>
      </c>
      <c r="D905" s="11" t="s">
        <v>2331</v>
      </c>
      <c r="E905" s="11"/>
      <c r="F905" s="150">
        <v>0.53259999999999996</v>
      </c>
      <c r="G905" s="151">
        <f t="shared" si="14"/>
        <v>4168.6601999999993</v>
      </c>
      <c r="H905" s="152">
        <v>3.52</v>
      </c>
    </row>
    <row r="906" spans="1:8" ht="15.95" customHeight="1" x14ac:dyDescent="0.25">
      <c r="A906" s="11" t="s">
        <v>2330</v>
      </c>
      <c r="B906" s="11" t="s">
        <v>1066</v>
      </c>
      <c r="C906" s="11" t="s">
        <v>4519</v>
      </c>
      <c r="D906" s="11" t="s">
        <v>2331</v>
      </c>
      <c r="E906" s="11"/>
      <c r="F906" s="150">
        <v>1.3109999999999999</v>
      </c>
      <c r="G906" s="151">
        <f t="shared" si="14"/>
        <v>10261.197</v>
      </c>
      <c r="H906" s="152">
        <v>6.33</v>
      </c>
    </row>
    <row r="907" spans="1:8" ht="15.95" customHeight="1" x14ac:dyDescent="0.25">
      <c r="A907" s="11" t="s">
        <v>2336</v>
      </c>
      <c r="B907" s="11" t="s">
        <v>1055</v>
      </c>
      <c r="C907" s="11" t="s">
        <v>4520</v>
      </c>
      <c r="D907" s="11" t="s">
        <v>4521</v>
      </c>
      <c r="E907" s="11"/>
      <c r="F907" s="150">
        <v>0.26440000000000002</v>
      </c>
      <c r="G907" s="151">
        <f t="shared" si="14"/>
        <v>2069.4588000000003</v>
      </c>
      <c r="H907" s="152">
        <v>2.16</v>
      </c>
    </row>
    <row r="908" spans="1:8" ht="15.95" customHeight="1" x14ac:dyDescent="0.25">
      <c r="A908" s="11" t="s">
        <v>2336</v>
      </c>
      <c r="B908" s="11" t="s">
        <v>1060</v>
      </c>
      <c r="C908" s="11" t="s">
        <v>4522</v>
      </c>
      <c r="D908" s="11" t="s">
        <v>4521</v>
      </c>
      <c r="E908" s="11"/>
      <c r="F908" s="150">
        <v>0.30909999999999999</v>
      </c>
      <c r="G908" s="151">
        <f t="shared" si="14"/>
        <v>2419.3256999999999</v>
      </c>
      <c r="H908" s="152">
        <v>2.38</v>
      </c>
    </row>
    <row r="909" spans="1:8" ht="15.95" customHeight="1" x14ac:dyDescent="0.25">
      <c r="A909" s="11" t="s">
        <v>2336</v>
      </c>
      <c r="B909" s="11" t="s">
        <v>1063</v>
      </c>
      <c r="C909" s="11" t="s">
        <v>4523</v>
      </c>
      <c r="D909" s="11" t="s">
        <v>4521</v>
      </c>
      <c r="E909" s="11"/>
      <c r="F909" s="150">
        <v>0.50519999999999998</v>
      </c>
      <c r="G909" s="151">
        <f t="shared" si="14"/>
        <v>3954.2003999999997</v>
      </c>
      <c r="H909" s="152">
        <v>3.24</v>
      </c>
    </row>
    <row r="910" spans="1:8" ht="15.95" customHeight="1" x14ac:dyDescent="0.25">
      <c r="A910" s="11" t="s">
        <v>2336</v>
      </c>
      <c r="B910" s="11" t="s">
        <v>1066</v>
      </c>
      <c r="C910" s="11" t="s">
        <v>4524</v>
      </c>
      <c r="D910" s="11" t="s">
        <v>4521</v>
      </c>
      <c r="E910" s="11"/>
      <c r="F910" s="150">
        <v>1.3812</v>
      </c>
      <c r="G910" s="151">
        <f t="shared" si="14"/>
        <v>10810.652399999999</v>
      </c>
      <c r="H910" s="152">
        <v>6.15</v>
      </c>
    </row>
    <row r="911" spans="1:8" ht="15.95" customHeight="1" x14ac:dyDescent="0.25">
      <c r="A911" s="11" t="s">
        <v>4525</v>
      </c>
      <c r="B911" s="11" t="s">
        <v>1055</v>
      </c>
      <c r="C911" s="11" t="s">
        <v>4526</v>
      </c>
      <c r="D911" s="11" t="s">
        <v>4527</v>
      </c>
      <c r="E911" s="11"/>
      <c r="F911" s="150">
        <v>0.31369999999999998</v>
      </c>
      <c r="G911" s="151">
        <f t="shared" si="14"/>
        <v>2455.3298999999997</v>
      </c>
      <c r="H911" s="152">
        <v>1.28</v>
      </c>
    </row>
    <row r="912" spans="1:8" ht="15.95" customHeight="1" x14ac:dyDescent="0.25">
      <c r="A912" s="11" t="s">
        <v>4525</v>
      </c>
      <c r="B912" s="11" t="s">
        <v>1060</v>
      </c>
      <c r="C912" s="11" t="s">
        <v>4528</v>
      </c>
      <c r="D912" s="11" t="s">
        <v>4527</v>
      </c>
      <c r="E912" s="11"/>
      <c r="F912" s="150">
        <v>0.36980000000000002</v>
      </c>
      <c r="G912" s="151">
        <f t="shared" si="14"/>
        <v>2894.4246000000003</v>
      </c>
      <c r="H912" s="152">
        <v>1.68</v>
      </c>
    </row>
    <row r="913" spans="1:8" ht="15.95" customHeight="1" x14ac:dyDescent="0.25">
      <c r="A913" s="11" t="s">
        <v>4525</v>
      </c>
      <c r="B913" s="11" t="s">
        <v>1063</v>
      </c>
      <c r="C913" s="11" t="s">
        <v>4529</v>
      </c>
      <c r="D913" s="11" t="s">
        <v>4527</v>
      </c>
      <c r="E913" s="11"/>
      <c r="F913" s="150">
        <v>0.52569999999999995</v>
      </c>
      <c r="G913" s="151">
        <f t="shared" si="14"/>
        <v>4114.6538999999993</v>
      </c>
      <c r="H913" s="152">
        <v>2.87</v>
      </c>
    </row>
    <row r="914" spans="1:8" ht="15.95" customHeight="1" x14ac:dyDescent="0.25">
      <c r="A914" s="11" t="s">
        <v>4525</v>
      </c>
      <c r="B914" s="11" t="s">
        <v>1066</v>
      </c>
      <c r="C914" s="11" t="s">
        <v>4530</v>
      </c>
      <c r="D914" s="11" t="s">
        <v>4527</v>
      </c>
      <c r="E914" s="11"/>
      <c r="F914" s="150">
        <v>2.0943000000000001</v>
      </c>
      <c r="G914" s="151">
        <f t="shared" si="14"/>
        <v>16392.0861</v>
      </c>
      <c r="H914" s="152">
        <v>8.67</v>
      </c>
    </row>
    <row r="915" spans="1:8" ht="15.95" customHeight="1" x14ac:dyDescent="0.25">
      <c r="A915" s="11" t="s">
        <v>4531</v>
      </c>
      <c r="B915" s="11" t="s">
        <v>1055</v>
      </c>
      <c r="C915" s="11" t="s">
        <v>4532</v>
      </c>
      <c r="D915" s="11" t="s">
        <v>4533</v>
      </c>
      <c r="E915" s="11"/>
      <c r="F915" s="150">
        <v>0.40510000000000002</v>
      </c>
      <c r="G915" s="151">
        <f t="shared" si="14"/>
        <v>3170.7177000000001</v>
      </c>
      <c r="H915" s="152">
        <v>2.29</v>
      </c>
    </row>
    <row r="916" spans="1:8" ht="15.95" customHeight="1" x14ac:dyDescent="0.25">
      <c r="A916" s="11" t="s">
        <v>4531</v>
      </c>
      <c r="B916" s="11" t="s">
        <v>1060</v>
      </c>
      <c r="C916" s="11" t="s">
        <v>4534</v>
      </c>
      <c r="D916" s="11" t="s">
        <v>4533</v>
      </c>
      <c r="E916" s="11"/>
      <c r="F916" s="150">
        <v>0.49759999999999999</v>
      </c>
      <c r="G916" s="151">
        <f t="shared" si="14"/>
        <v>3894.7152000000001</v>
      </c>
      <c r="H916" s="152">
        <v>2.6</v>
      </c>
    </row>
    <row r="917" spans="1:8" ht="15.95" customHeight="1" x14ac:dyDescent="0.25">
      <c r="A917" s="11" t="s">
        <v>4531</v>
      </c>
      <c r="B917" s="11" t="s">
        <v>1063</v>
      </c>
      <c r="C917" s="11" t="s">
        <v>4535</v>
      </c>
      <c r="D917" s="11" t="s">
        <v>4533</v>
      </c>
      <c r="E917" s="11"/>
      <c r="F917" s="150">
        <v>0.73709999999999998</v>
      </c>
      <c r="G917" s="151">
        <f t="shared" si="14"/>
        <v>5769.2816999999995</v>
      </c>
      <c r="H917" s="152">
        <v>4.53</v>
      </c>
    </row>
    <row r="918" spans="1:8" ht="15.95" customHeight="1" x14ac:dyDescent="0.25">
      <c r="A918" s="11" t="s">
        <v>4531</v>
      </c>
      <c r="B918" s="11" t="s">
        <v>1066</v>
      </c>
      <c r="C918" s="11" t="s">
        <v>4536</v>
      </c>
      <c r="D918" s="11" t="s">
        <v>4533</v>
      </c>
      <c r="E918" s="11"/>
      <c r="F918" s="150">
        <v>2.3614000000000002</v>
      </c>
      <c r="G918" s="151">
        <f t="shared" si="14"/>
        <v>18482.677800000001</v>
      </c>
      <c r="H918" s="152">
        <v>10.44</v>
      </c>
    </row>
    <row r="919" spans="1:8" ht="15.95" customHeight="1" x14ac:dyDescent="0.25">
      <c r="A919" s="11" t="s">
        <v>4537</v>
      </c>
      <c r="B919" s="11" t="s">
        <v>1055</v>
      </c>
      <c r="C919" s="11" t="s">
        <v>4538</v>
      </c>
      <c r="D919" s="11" t="s">
        <v>4539</v>
      </c>
      <c r="E919" s="11"/>
      <c r="F919" s="150">
        <v>0.27300000000000002</v>
      </c>
      <c r="G919" s="151">
        <f t="shared" si="14"/>
        <v>2136.7710000000002</v>
      </c>
      <c r="H919" s="152">
        <v>2.04</v>
      </c>
    </row>
    <row r="920" spans="1:8" ht="15.95" customHeight="1" x14ac:dyDescent="0.25">
      <c r="A920" s="11" t="s">
        <v>4537</v>
      </c>
      <c r="B920" s="11" t="s">
        <v>1060</v>
      </c>
      <c r="C920" s="11" t="s">
        <v>4540</v>
      </c>
      <c r="D920" s="11" t="s">
        <v>4539</v>
      </c>
      <c r="E920" s="11"/>
      <c r="F920" s="150">
        <v>0.46310000000000001</v>
      </c>
      <c r="G920" s="151">
        <f t="shared" si="14"/>
        <v>3624.6837</v>
      </c>
      <c r="H920" s="152">
        <v>2.6</v>
      </c>
    </row>
    <row r="921" spans="1:8" ht="15.95" customHeight="1" x14ac:dyDescent="0.25">
      <c r="A921" s="11" t="s">
        <v>4537</v>
      </c>
      <c r="B921" s="11" t="s">
        <v>1063</v>
      </c>
      <c r="C921" s="11" t="s">
        <v>4541</v>
      </c>
      <c r="D921" s="11" t="s">
        <v>4539</v>
      </c>
      <c r="E921" s="11"/>
      <c r="F921" s="150">
        <v>0.88690000000000002</v>
      </c>
      <c r="G921" s="151">
        <f t="shared" si="14"/>
        <v>6941.7663000000002</v>
      </c>
      <c r="H921" s="152">
        <v>4.7</v>
      </c>
    </row>
    <row r="922" spans="1:8" ht="15.95" customHeight="1" x14ac:dyDescent="0.25">
      <c r="A922" s="11" t="s">
        <v>4537</v>
      </c>
      <c r="B922" s="11" t="s">
        <v>1066</v>
      </c>
      <c r="C922" s="11" t="s">
        <v>4542</v>
      </c>
      <c r="D922" s="11" t="s">
        <v>4539</v>
      </c>
      <c r="E922" s="11"/>
      <c r="F922" s="150">
        <v>2.2105000000000001</v>
      </c>
      <c r="G922" s="151">
        <f t="shared" si="14"/>
        <v>17301.583500000001</v>
      </c>
      <c r="H922" s="152">
        <v>10.07</v>
      </c>
    </row>
    <row r="923" spans="1:8" ht="15.95" customHeight="1" x14ac:dyDescent="0.25">
      <c r="A923" s="11" t="s">
        <v>2360</v>
      </c>
      <c r="B923" s="11" t="s">
        <v>1055</v>
      </c>
      <c r="C923" s="11" t="s">
        <v>4543</v>
      </c>
      <c r="D923" s="11" t="s">
        <v>2361</v>
      </c>
      <c r="E923" s="11"/>
      <c r="F923" s="150">
        <v>0.2288</v>
      </c>
      <c r="G923" s="151">
        <f t="shared" si="14"/>
        <v>1790.8176000000001</v>
      </c>
      <c r="H923" s="152">
        <v>1.99</v>
      </c>
    </row>
    <row r="924" spans="1:8" ht="15.95" customHeight="1" x14ac:dyDescent="0.25">
      <c r="A924" s="11" t="s">
        <v>2360</v>
      </c>
      <c r="B924" s="11" t="s">
        <v>1060</v>
      </c>
      <c r="C924" s="11" t="s">
        <v>4544</v>
      </c>
      <c r="D924" s="11" t="s">
        <v>2361</v>
      </c>
      <c r="E924" s="11"/>
      <c r="F924" s="150">
        <v>0.24579999999999999</v>
      </c>
      <c r="G924" s="151">
        <f t="shared" si="14"/>
        <v>1923.8765999999998</v>
      </c>
      <c r="H924" s="152">
        <v>2.17</v>
      </c>
    </row>
    <row r="925" spans="1:8" ht="15.95" customHeight="1" x14ac:dyDescent="0.25">
      <c r="A925" s="11" t="s">
        <v>2360</v>
      </c>
      <c r="B925" s="11" t="s">
        <v>1063</v>
      </c>
      <c r="C925" s="11" t="s">
        <v>4545</v>
      </c>
      <c r="D925" s="11" t="s">
        <v>2361</v>
      </c>
      <c r="E925" s="11"/>
      <c r="F925" s="150">
        <v>0.3478</v>
      </c>
      <c r="G925" s="151">
        <f t="shared" si="14"/>
        <v>2722.2305999999999</v>
      </c>
      <c r="H925" s="152">
        <v>2.81</v>
      </c>
    </row>
    <row r="926" spans="1:8" ht="15.95" customHeight="1" x14ac:dyDescent="0.25">
      <c r="A926" s="11" t="s">
        <v>2360</v>
      </c>
      <c r="B926" s="11" t="s">
        <v>1066</v>
      </c>
      <c r="C926" s="11" t="s">
        <v>4546</v>
      </c>
      <c r="D926" s="11" t="s">
        <v>2361</v>
      </c>
      <c r="E926" s="11"/>
      <c r="F926" s="150">
        <v>0.53400000000000003</v>
      </c>
      <c r="G926" s="151">
        <f t="shared" si="14"/>
        <v>4179.6180000000004</v>
      </c>
      <c r="H926" s="152">
        <v>3.93</v>
      </c>
    </row>
    <row r="927" spans="1:8" ht="15.95" customHeight="1" x14ac:dyDescent="0.25">
      <c r="A927" s="11" t="s">
        <v>2366</v>
      </c>
      <c r="B927" s="11" t="s">
        <v>1055</v>
      </c>
      <c r="C927" s="11" t="s">
        <v>4547</v>
      </c>
      <c r="D927" s="11" t="s">
        <v>2367</v>
      </c>
      <c r="E927" s="11"/>
      <c r="F927" s="150">
        <v>0.21340000000000001</v>
      </c>
      <c r="G927" s="151">
        <f t="shared" si="14"/>
        <v>1670.2818</v>
      </c>
      <c r="H927" s="152">
        <v>1.97</v>
      </c>
    </row>
    <row r="928" spans="1:8" ht="15.95" customHeight="1" x14ac:dyDescent="0.25">
      <c r="A928" s="11" t="s">
        <v>2366</v>
      </c>
      <c r="B928" s="11" t="s">
        <v>1060</v>
      </c>
      <c r="C928" s="11" t="s">
        <v>4548</v>
      </c>
      <c r="D928" s="11" t="s">
        <v>2367</v>
      </c>
      <c r="E928" s="11"/>
      <c r="F928" s="150">
        <v>0.27160000000000001</v>
      </c>
      <c r="G928" s="151">
        <f t="shared" si="14"/>
        <v>2125.8132000000001</v>
      </c>
      <c r="H928" s="152">
        <v>2.33</v>
      </c>
    </row>
    <row r="929" spans="1:8" ht="15.95" customHeight="1" x14ac:dyDescent="0.25">
      <c r="A929" s="11" t="s">
        <v>2366</v>
      </c>
      <c r="B929" s="11" t="s">
        <v>1063</v>
      </c>
      <c r="C929" s="11" t="s">
        <v>4549</v>
      </c>
      <c r="D929" s="11" t="s">
        <v>2367</v>
      </c>
      <c r="E929" s="11"/>
      <c r="F929" s="150">
        <v>0.43380000000000002</v>
      </c>
      <c r="G929" s="151">
        <f t="shared" si="14"/>
        <v>3395.3526000000002</v>
      </c>
      <c r="H929" s="152">
        <v>3.35</v>
      </c>
    </row>
    <row r="930" spans="1:8" ht="15.95" customHeight="1" x14ac:dyDescent="0.25">
      <c r="A930" s="11" t="s">
        <v>2366</v>
      </c>
      <c r="B930" s="11" t="s">
        <v>1066</v>
      </c>
      <c r="C930" s="11" t="s">
        <v>4550</v>
      </c>
      <c r="D930" s="11" t="s">
        <v>2367</v>
      </c>
      <c r="E930" s="11"/>
      <c r="F930" s="150">
        <v>0.94499999999999995</v>
      </c>
      <c r="G930" s="151">
        <f t="shared" si="14"/>
        <v>7396.5149999999994</v>
      </c>
      <c r="H930" s="152">
        <v>6.03</v>
      </c>
    </row>
    <row r="931" spans="1:8" ht="15.95" customHeight="1" x14ac:dyDescent="0.25">
      <c r="A931" s="11" t="s">
        <v>2378</v>
      </c>
      <c r="B931" s="11" t="s">
        <v>1055</v>
      </c>
      <c r="C931" s="11" t="s">
        <v>4551</v>
      </c>
      <c r="D931" s="11" t="s">
        <v>2379</v>
      </c>
      <c r="E931" s="11"/>
      <c r="F931" s="150">
        <v>0.24010000000000001</v>
      </c>
      <c r="G931" s="151">
        <f t="shared" si="14"/>
        <v>1879.2627</v>
      </c>
      <c r="H931" s="152">
        <v>1.25</v>
      </c>
    </row>
    <row r="932" spans="1:8" ht="15.95" customHeight="1" x14ac:dyDescent="0.25">
      <c r="A932" s="11" t="s">
        <v>2378</v>
      </c>
      <c r="B932" s="11" t="s">
        <v>1060</v>
      </c>
      <c r="C932" s="11" t="s">
        <v>4552</v>
      </c>
      <c r="D932" s="11" t="s">
        <v>2379</v>
      </c>
      <c r="E932" s="11"/>
      <c r="F932" s="150">
        <v>0.2472</v>
      </c>
      <c r="G932" s="151">
        <f t="shared" si="14"/>
        <v>1934.8344</v>
      </c>
      <c r="H932" s="152">
        <v>1.5</v>
      </c>
    </row>
    <row r="933" spans="1:8" ht="15.95" customHeight="1" x14ac:dyDescent="0.25">
      <c r="A933" s="11" t="s">
        <v>2378</v>
      </c>
      <c r="B933" s="11" t="s">
        <v>1063</v>
      </c>
      <c r="C933" s="11" t="s">
        <v>4553</v>
      </c>
      <c r="D933" s="11" t="s">
        <v>2379</v>
      </c>
      <c r="E933" s="11"/>
      <c r="F933" s="150">
        <v>0.35959999999999998</v>
      </c>
      <c r="G933" s="151">
        <f t="shared" si="14"/>
        <v>2814.5891999999999</v>
      </c>
      <c r="H933" s="152">
        <v>2.16</v>
      </c>
    </row>
    <row r="934" spans="1:8" ht="15.95" customHeight="1" x14ac:dyDescent="0.25">
      <c r="A934" s="11" t="s">
        <v>2378</v>
      </c>
      <c r="B934" s="11" t="s">
        <v>1066</v>
      </c>
      <c r="C934" s="11" t="s">
        <v>4554</v>
      </c>
      <c r="D934" s="11" t="s">
        <v>2379</v>
      </c>
      <c r="E934" s="11"/>
      <c r="F934" s="150">
        <v>0.54979999999999996</v>
      </c>
      <c r="G934" s="151">
        <f t="shared" si="14"/>
        <v>4303.2846</v>
      </c>
      <c r="H934" s="152">
        <v>4.5999999999999996</v>
      </c>
    </row>
    <row r="935" spans="1:8" ht="15.95" customHeight="1" x14ac:dyDescent="0.25">
      <c r="A935" s="11" t="s">
        <v>2390</v>
      </c>
      <c r="B935" s="11" t="s">
        <v>1055</v>
      </c>
      <c r="C935" s="11" t="s">
        <v>4555</v>
      </c>
      <c r="D935" s="11" t="s">
        <v>4556</v>
      </c>
      <c r="E935" s="11"/>
      <c r="F935" s="150">
        <v>0.2225</v>
      </c>
      <c r="G935" s="151">
        <f t="shared" si="14"/>
        <v>1741.5074999999999</v>
      </c>
      <c r="H935" s="152">
        <v>2.0099999999999998</v>
      </c>
    </row>
    <row r="936" spans="1:8" ht="15.95" customHeight="1" x14ac:dyDescent="0.25">
      <c r="A936" s="11" t="s">
        <v>2390</v>
      </c>
      <c r="B936" s="11" t="s">
        <v>1060</v>
      </c>
      <c r="C936" s="11" t="s">
        <v>4557</v>
      </c>
      <c r="D936" s="11" t="s">
        <v>4556</v>
      </c>
      <c r="E936" s="11"/>
      <c r="F936" s="150">
        <v>0.28149999999999997</v>
      </c>
      <c r="G936" s="151">
        <f t="shared" si="14"/>
        <v>2203.3004999999998</v>
      </c>
      <c r="H936" s="152">
        <v>2.5099999999999998</v>
      </c>
    </row>
    <row r="937" spans="1:8" ht="15.95" customHeight="1" x14ac:dyDescent="0.25">
      <c r="A937" s="11" t="s">
        <v>2390</v>
      </c>
      <c r="B937" s="11" t="s">
        <v>1063</v>
      </c>
      <c r="C937" s="11" t="s">
        <v>4558</v>
      </c>
      <c r="D937" s="11" t="s">
        <v>4556</v>
      </c>
      <c r="E937" s="11"/>
      <c r="F937" s="150">
        <v>0.42099999999999999</v>
      </c>
      <c r="G937" s="151">
        <f t="shared" si="14"/>
        <v>3295.1669999999999</v>
      </c>
      <c r="H937" s="152">
        <v>4.29</v>
      </c>
    </row>
    <row r="938" spans="1:8" ht="15.95" customHeight="1" x14ac:dyDescent="0.25">
      <c r="A938" s="11" t="s">
        <v>2390</v>
      </c>
      <c r="B938" s="11" t="s">
        <v>1066</v>
      </c>
      <c r="C938" s="11" t="s">
        <v>4559</v>
      </c>
      <c r="D938" s="11" t="s">
        <v>4556</v>
      </c>
      <c r="E938" s="11"/>
      <c r="F938" s="150">
        <v>0.84909999999999997</v>
      </c>
      <c r="G938" s="151">
        <f t="shared" si="14"/>
        <v>6645.9056999999993</v>
      </c>
      <c r="H938" s="152">
        <v>5.82</v>
      </c>
    </row>
    <row r="939" spans="1:8" ht="15.95" customHeight="1" x14ac:dyDescent="0.25">
      <c r="A939" s="11" t="s">
        <v>2396</v>
      </c>
      <c r="B939" s="11" t="s">
        <v>1055</v>
      </c>
      <c r="C939" s="11" t="s">
        <v>4560</v>
      </c>
      <c r="D939" s="11" t="s">
        <v>2397</v>
      </c>
      <c r="E939" s="11"/>
      <c r="F939" s="150">
        <v>0.2366</v>
      </c>
      <c r="G939" s="151">
        <f t="shared" si="14"/>
        <v>1851.8682000000001</v>
      </c>
      <c r="H939" s="152">
        <v>1.41</v>
      </c>
    </row>
    <row r="940" spans="1:8" ht="15.95" customHeight="1" x14ac:dyDescent="0.25">
      <c r="A940" s="11" t="s">
        <v>2396</v>
      </c>
      <c r="B940" s="11" t="s">
        <v>1060</v>
      </c>
      <c r="C940" s="11" t="s">
        <v>4561</v>
      </c>
      <c r="D940" s="11" t="s">
        <v>2397</v>
      </c>
      <c r="E940" s="11"/>
      <c r="F940" s="150">
        <v>0.3594</v>
      </c>
      <c r="G940" s="151">
        <f t="shared" si="14"/>
        <v>2813.0237999999999</v>
      </c>
      <c r="H940" s="152">
        <v>1.71</v>
      </c>
    </row>
    <row r="941" spans="1:8" ht="15.95" customHeight="1" x14ac:dyDescent="0.25">
      <c r="A941" s="11" t="s">
        <v>2396</v>
      </c>
      <c r="B941" s="11" t="s">
        <v>1063</v>
      </c>
      <c r="C941" s="11" t="s">
        <v>4562</v>
      </c>
      <c r="D941" s="11" t="s">
        <v>2397</v>
      </c>
      <c r="E941" s="11"/>
      <c r="F941" s="150">
        <v>0.55840000000000001</v>
      </c>
      <c r="G941" s="151">
        <f t="shared" si="14"/>
        <v>4370.5968000000003</v>
      </c>
      <c r="H941" s="152">
        <v>1.88</v>
      </c>
    </row>
    <row r="942" spans="1:8" ht="15.95" customHeight="1" x14ac:dyDescent="0.25">
      <c r="A942" s="11" t="s">
        <v>2396</v>
      </c>
      <c r="B942" s="11" t="s">
        <v>1066</v>
      </c>
      <c r="C942" s="11" t="s">
        <v>4563</v>
      </c>
      <c r="D942" s="11" t="s">
        <v>2397</v>
      </c>
      <c r="E942" s="11"/>
      <c r="F942" s="150">
        <v>1.0223</v>
      </c>
      <c r="G942" s="151">
        <f t="shared" si="14"/>
        <v>8001.5420999999997</v>
      </c>
      <c r="H942" s="152">
        <v>1.94</v>
      </c>
    </row>
    <row r="943" spans="1:8" ht="15.95" customHeight="1" x14ac:dyDescent="0.25">
      <c r="A943" s="11" t="s">
        <v>2402</v>
      </c>
      <c r="B943" s="11" t="s">
        <v>1055</v>
      </c>
      <c r="C943" s="11" t="s">
        <v>4564</v>
      </c>
      <c r="D943" s="11" t="s">
        <v>2403</v>
      </c>
      <c r="E943" s="11"/>
      <c r="F943" s="150">
        <v>0.10299999999999999</v>
      </c>
      <c r="G943" s="151">
        <f t="shared" si="14"/>
        <v>806.18099999999993</v>
      </c>
      <c r="H943" s="152">
        <v>1.39</v>
      </c>
    </row>
    <row r="944" spans="1:8" ht="15.95" customHeight="1" x14ac:dyDescent="0.25">
      <c r="A944" s="11" t="s">
        <v>2402</v>
      </c>
      <c r="B944" s="11" t="s">
        <v>1060</v>
      </c>
      <c r="C944" s="11" t="s">
        <v>4565</v>
      </c>
      <c r="D944" s="11" t="s">
        <v>2403</v>
      </c>
      <c r="E944" s="11"/>
      <c r="F944" s="150">
        <v>0.1197</v>
      </c>
      <c r="G944" s="151">
        <f t="shared" si="14"/>
        <v>936.89189999999996</v>
      </c>
      <c r="H944" s="152">
        <v>1.4</v>
      </c>
    </row>
    <row r="945" spans="1:8" ht="15.95" customHeight="1" x14ac:dyDescent="0.25">
      <c r="A945" s="11" t="s">
        <v>2402</v>
      </c>
      <c r="B945" s="11" t="s">
        <v>1063</v>
      </c>
      <c r="C945" s="11" t="s">
        <v>4566</v>
      </c>
      <c r="D945" s="11" t="s">
        <v>2403</v>
      </c>
      <c r="E945" s="11"/>
      <c r="F945" s="150">
        <v>0.21540000000000001</v>
      </c>
      <c r="G945" s="151">
        <f t="shared" si="14"/>
        <v>1685.9358</v>
      </c>
      <c r="H945" s="152">
        <v>1.4</v>
      </c>
    </row>
    <row r="946" spans="1:8" ht="15.95" customHeight="1" x14ac:dyDescent="0.25">
      <c r="A946" s="11" t="s">
        <v>2402</v>
      </c>
      <c r="B946" s="11" t="s">
        <v>1066</v>
      </c>
      <c r="C946" s="11" t="s">
        <v>4567</v>
      </c>
      <c r="D946" s="11" t="s">
        <v>2403</v>
      </c>
      <c r="E946" s="11"/>
      <c r="F946" s="150">
        <v>0.3372</v>
      </c>
      <c r="G946" s="151">
        <f t="shared" si="14"/>
        <v>2639.2644</v>
      </c>
      <c r="H946" s="152">
        <v>1.4</v>
      </c>
    </row>
    <row r="947" spans="1:8" ht="15.95" customHeight="1" x14ac:dyDescent="0.25">
      <c r="A947" s="11" t="s">
        <v>2408</v>
      </c>
      <c r="B947" s="11" t="s">
        <v>1055</v>
      </c>
      <c r="C947" s="11" t="s">
        <v>4568</v>
      </c>
      <c r="D947" s="11" t="s">
        <v>2409</v>
      </c>
      <c r="E947" s="11"/>
      <c r="F947" s="150">
        <v>13.0343</v>
      </c>
      <c r="G947" s="151">
        <f t="shared" si="14"/>
        <v>102019.46610000001</v>
      </c>
      <c r="H947" s="152">
        <v>29.389577922077923</v>
      </c>
    </row>
    <row r="948" spans="1:8" ht="15.95" customHeight="1" x14ac:dyDescent="0.25">
      <c r="A948" s="11" t="s">
        <v>2408</v>
      </c>
      <c r="B948" s="11" t="s">
        <v>1060</v>
      </c>
      <c r="C948" s="11" t="s">
        <v>4569</v>
      </c>
      <c r="D948" s="11" t="s">
        <v>2409</v>
      </c>
      <c r="E948" s="11"/>
      <c r="F948" s="150">
        <v>13.0624</v>
      </c>
      <c r="G948" s="151">
        <f t="shared" si="14"/>
        <v>102239.4048</v>
      </c>
      <c r="H948" s="152">
        <v>29.389577922077923</v>
      </c>
    </row>
    <row r="949" spans="1:8" ht="15.95" customHeight="1" x14ac:dyDescent="0.25">
      <c r="A949" s="11" t="s">
        <v>2408</v>
      </c>
      <c r="B949" s="11" t="s">
        <v>1063</v>
      </c>
      <c r="C949" s="11" t="s">
        <v>4570</v>
      </c>
      <c r="D949" s="11" t="s">
        <v>2409</v>
      </c>
      <c r="E949" s="11"/>
      <c r="F949" s="150">
        <v>22.107800000000001</v>
      </c>
      <c r="G949" s="151">
        <f t="shared" si="14"/>
        <v>173037.7506</v>
      </c>
      <c r="H949" s="152">
        <v>50.1</v>
      </c>
    </row>
    <row r="950" spans="1:8" ht="15.95" customHeight="1" x14ac:dyDescent="0.25">
      <c r="A950" s="11" t="s">
        <v>2408</v>
      </c>
      <c r="B950" s="11" t="s">
        <v>1066</v>
      </c>
      <c r="C950" s="11" t="s">
        <v>4571</v>
      </c>
      <c r="D950" s="11" t="s">
        <v>2409</v>
      </c>
      <c r="E950" s="11"/>
      <c r="F950" s="150">
        <v>24.3186</v>
      </c>
      <c r="G950" s="151">
        <f t="shared" si="14"/>
        <v>190341.68220000001</v>
      </c>
      <c r="H950" s="152">
        <v>55.110000000000007</v>
      </c>
    </row>
    <row r="951" spans="1:8" ht="15.95" customHeight="1" x14ac:dyDescent="0.25">
      <c r="A951" s="11" t="s">
        <v>2414</v>
      </c>
      <c r="B951" s="11" t="s">
        <v>1055</v>
      </c>
      <c r="C951" s="11" t="s">
        <v>4572</v>
      </c>
      <c r="D951" s="11" t="s">
        <v>2415</v>
      </c>
      <c r="E951" s="11"/>
      <c r="F951" s="150">
        <v>10.795</v>
      </c>
      <c r="G951" s="151">
        <f t="shared" si="14"/>
        <v>84492.464999999997</v>
      </c>
      <c r="H951" s="152">
        <v>49.5</v>
      </c>
    </row>
    <row r="952" spans="1:8" ht="15.95" customHeight="1" x14ac:dyDescent="0.25">
      <c r="A952" s="11" t="s">
        <v>2414</v>
      </c>
      <c r="B952" s="11" t="s">
        <v>1060</v>
      </c>
      <c r="C952" s="11" t="s">
        <v>4573</v>
      </c>
      <c r="D952" s="11" t="s">
        <v>2415</v>
      </c>
      <c r="E952" s="11"/>
      <c r="F952" s="150">
        <v>11.994400000000001</v>
      </c>
      <c r="G952" s="151">
        <f t="shared" si="14"/>
        <v>93880.168799999999</v>
      </c>
      <c r="H952" s="152">
        <v>55</v>
      </c>
    </row>
    <row r="953" spans="1:8" ht="15.95" customHeight="1" x14ac:dyDescent="0.25">
      <c r="A953" s="11" t="s">
        <v>2414</v>
      </c>
      <c r="B953" s="11" t="s">
        <v>1063</v>
      </c>
      <c r="C953" s="11" t="s">
        <v>4574</v>
      </c>
      <c r="D953" s="11" t="s">
        <v>2415</v>
      </c>
      <c r="E953" s="11"/>
      <c r="F953" s="150">
        <v>13.306100000000001</v>
      </c>
      <c r="G953" s="151">
        <f t="shared" si="14"/>
        <v>104146.8447</v>
      </c>
      <c r="H953" s="152">
        <v>74.95</v>
      </c>
    </row>
    <row r="954" spans="1:8" ht="15.95" customHeight="1" x14ac:dyDescent="0.25">
      <c r="A954" s="11" t="s">
        <v>2414</v>
      </c>
      <c r="B954" s="11" t="s">
        <v>1066</v>
      </c>
      <c r="C954" s="11" t="s">
        <v>4575</v>
      </c>
      <c r="D954" s="11" t="s">
        <v>2415</v>
      </c>
      <c r="E954" s="11"/>
      <c r="F954" s="150">
        <v>19.395099999999999</v>
      </c>
      <c r="G954" s="151">
        <f t="shared" si="14"/>
        <v>151805.44769999999</v>
      </c>
      <c r="H954" s="152">
        <v>100.8</v>
      </c>
    </row>
    <row r="955" spans="1:8" ht="15.95" customHeight="1" x14ac:dyDescent="0.25">
      <c r="A955" s="11" t="s">
        <v>2420</v>
      </c>
      <c r="B955" s="11" t="s">
        <v>1055</v>
      </c>
      <c r="C955" s="11" t="s">
        <v>4576</v>
      </c>
      <c r="D955" s="11" t="s">
        <v>4577</v>
      </c>
      <c r="E955" s="11"/>
      <c r="F955" s="150">
        <v>14.685600000000001</v>
      </c>
      <c r="G955" s="151">
        <f t="shared" si="14"/>
        <v>114944.1912</v>
      </c>
      <c r="H955" s="152">
        <v>58.59</v>
      </c>
    </row>
    <row r="956" spans="1:8" ht="15.95" customHeight="1" x14ac:dyDescent="0.25">
      <c r="A956" s="11" t="s">
        <v>2420</v>
      </c>
      <c r="B956" s="11" t="s">
        <v>1060</v>
      </c>
      <c r="C956" s="11" t="s">
        <v>4578</v>
      </c>
      <c r="D956" s="11" t="s">
        <v>4577</v>
      </c>
      <c r="E956" s="11"/>
      <c r="F956" s="150">
        <v>10.3012</v>
      </c>
      <c r="G956" s="151">
        <f t="shared" si="14"/>
        <v>80627.492400000003</v>
      </c>
      <c r="H956" s="152">
        <v>53.68</v>
      </c>
    </row>
    <row r="957" spans="1:8" ht="15.95" customHeight="1" x14ac:dyDescent="0.25">
      <c r="A957" s="11" t="s">
        <v>2420</v>
      </c>
      <c r="B957" s="11" t="s">
        <v>1063</v>
      </c>
      <c r="C957" s="11" t="s">
        <v>4579</v>
      </c>
      <c r="D957" s="11" t="s">
        <v>4577</v>
      </c>
      <c r="E957" s="11"/>
      <c r="F957" s="150">
        <v>9.3646999999999991</v>
      </c>
      <c r="G957" s="151">
        <f t="shared" si="14"/>
        <v>73297.506899999993</v>
      </c>
      <c r="H957" s="152">
        <v>48.8</v>
      </c>
    </row>
    <row r="958" spans="1:8" ht="15.95" customHeight="1" x14ac:dyDescent="0.25">
      <c r="A958" s="11" t="s">
        <v>2420</v>
      </c>
      <c r="B958" s="11" t="s">
        <v>1066</v>
      </c>
      <c r="C958" s="11" t="s">
        <v>4580</v>
      </c>
      <c r="D958" s="11" t="s">
        <v>4577</v>
      </c>
      <c r="E958" s="11"/>
      <c r="F958" s="150">
        <v>1.7744</v>
      </c>
      <c r="G958" s="151">
        <f t="shared" si="14"/>
        <v>13888.228799999999</v>
      </c>
      <c r="H958" s="152">
        <v>8.8000000000000007</v>
      </c>
    </row>
    <row r="959" spans="1:8" ht="15.95" customHeight="1" x14ac:dyDescent="0.25">
      <c r="A959" s="11" t="s">
        <v>2426</v>
      </c>
      <c r="B959" s="11" t="s">
        <v>1055</v>
      </c>
      <c r="C959" s="11" t="s">
        <v>4581</v>
      </c>
      <c r="D959" s="11" t="s">
        <v>2427</v>
      </c>
      <c r="E959" s="11"/>
      <c r="F959" s="150">
        <v>9.3126999999999995</v>
      </c>
      <c r="G959" s="151">
        <f t="shared" si="14"/>
        <v>72890.502899999992</v>
      </c>
      <c r="H959" s="152">
        <v>8.2200000000000006</v>
      </c>
    </row>
    <row r="960" spans="1:8" ht="15.95" customHeight="1" x14ac:dyDescent="0.25">
      <c r="A960" s="11" t="s">
        <v>2426</v>
      </c>
      <c r="B960" s="11" t="s">
        <v>1060</v>
      </c>
      <c r="C960" s="11" t="s">
        <v>4582</v>
      </c>
      <c r="D960" s="11" t="s">
        <v>2427</v>
      </c>
      <c r="E960" s="11"/>
      <c r="F960" s="150">
        <v>12.916399999999999</v>
      </c>
      <c r="G960" s="151">
        <f t="shared" si="14"/>
        <v>101096.66279999999</v>
      </c>
      <c r="H960" s="152">
        <v>72.34</v>
      </c>
    </row>
    <row r="961" spans="1:8" ht="15.95" customHeight="1" x14ac:dyDescent="0.25">
      <c r="A961" s="11" t="s">
        <v>2426</v>
      </c>
      <c r="B961" s="11" t="s">
        <v>1063</v>
      </c>
      <c r="C961" s="11" t="s">
        <v>4583</v>
      </c>
      <c r="D961" s="11" t="s">
        <v>2427</v>
      </c>
      <c r="E961" s="11"/>
      <c r="F961" s="150">
        <v>13.3314</v>
      </c>
      <c r="G961" s="151">
        <f t="shared" si="14"/>
        <v>104344.86780000001</v>
      </c>
      <c r="H961" s="152">
        <v>82.73</v>
      </c>
    </row>
    <row r="962" spans="1:8" ht="15.95" customHeight="1" x14ac:dyDescent="0.25">
      <c r="A962" s="11" t="s">
        <v>2426</v>
      </c>
      <c r="B962" s="11" t="s">
        <v>1066</v>
      </c>
      <c r="C962" s="11" t="s">
        <v>4584</v>
      </c>
      <c r="D962" s="11" t="s">
        <v>2427</v>
      </c>
      <c r="E962" s="11"/>
      <c r="F962" s="150">
        <v>16.654900000000001</v>
      </c>
      <c r="G962" s="151">
        <f t="shared" si="14"/>
        <v>130357.90230000002</v>
      </c>
      <c r="H962" s="152">
        <v>95.64</v>
      </c>
    </row>
    <row r="963" spans="1:8" ht="15.95" customHeight="1" x14ac:dyDescent="0.25">
      <c r="A963" s="11" t="s">
        <v>2432</v>
      </c>
      <c r="B963" s="11" t="s">
        <v>1055</v>
      </c>
      <c r="C963" s="11" t="s">
        <v>4585</v>
      </c>
      <c r="D963" s="11" t="s">
        <v>2433</v>
      </c>
      <c r="E963" s="11"/>
      <c r="F963" s="150">
        <v>2.4996999999999998</v>
      </c>
      <c r="G963" s="151">
        <f t="shared" si="14"/>
        <v>19565.151899999997</v>
      </c>
      <c r="H963" s="152">
        <v>15.07</v>
      </c>
    </row>
    <row r="964" spans="1:8" ht="15.95" customHeight="1" x14ac:dyDescent="0.25">
      <c r="A964" s="11" t="s">
        <v>2432</v>
      </c>
      <c r="B964" s="11" t="s">
        <v>1060</v>
      </c>
      <c r="C964" s="11" t="s">
        <v>4586</v>
      </c>
      <c r="D964" s="11" t="s">
        <v>2433</v>
      </c>
      <c r="E964" s="11"/>
      <c r="F964" s="150">
        <v>9.5733999999999995</v>
      </c>
      <c r="G964" s="151">
        <f t="shared" si="14"/>
        <v>74931.001799999998</v>
      </c>
      <c r="H964" s="152">
        <v>63.91</v>
      </c>
    </row>
    <row r="965" spans="1:8" ht="15.95" customHeight="1" x14ac:dyDescent="0.25">
      <c r="A965" s="11" t="s">
        <v>2432</v>
      </c>
      <c r="B965" s="11" t="s">
        <v>1063</v>
      </c>
      <c r="C965" s="11" t="s">
        <v>4587</v>
      </c>
      <c r="D965" s="11" t="s">
        <v>2433</v>
      </c>
      <c r="E965" s="11"/>
      <c r="F965" s="150">
        <v>11.165699999999999</v>
      </c>
      <c r="G965" s="151">
        <f t="shared" si="14"/>
        <v>87393.933899999989</v>
      </c>
      <c r="H965" s="152">
        <v>71.45</v>
      </c>
    </row>
    <row r="966" spans="1:8" ht="15.95" customHeight="1" x14ac:dyDescent="0.25">
      <c r="A966" s="11" t="s">
        <v>2432</v>
      </c>
      <c r="B966" s="11" t="s">
        <v>1066</v>
      </c>
      <c r="C966" s="11" t="s">
        <v>4588</v>
      </c>
      <c r="D966" s="11" t="s">
        <v>2433</v>
      </c>
      <c r="E966" s="11"/>
      <c r="F966" s="150">
        <v>14.5777</v>
      </c>
      <c r="G966" s="151">
        <f t="shared" si="14"/>
        <v>114099.65790000001</v>
      </c>
      <c r="H966" s="152">
        <v>87.23</v>
      </c>
    </row>
    <row r="967" spans="1:8" ht="15.95" customHeight="1" x14ac:dyDescent="0.25">
      <c r="A967" s="11" t="s">
        <v>2438</v>
      </c>
      <c r="B967" s="11" t="s">
        <v>1055</v>
      </c>
      <c r="C967" s="11" t="s">
        <v>4589</v>
      </c>
      <c r="D967" s="11" t="s">
        <v>2439</v>
      </c>
      <c r="E967" s="11"/>
      <c r="F967" s="150">
        <v>4.5362999999999998</v>
      </c>
      <c r="G967" s="151">
        <f t="shared" ref="G967:G1030" si="15">F967*$G$5</f>
        <v>35505.6201</v>
      </c>
      <c r="H967" s="152">
        <v>25.43</v>
      </c>
    </row>
    <row r="968" spans="1:8" ht="15.95" customHeight="1" x14ac:dyDescent="0.25">
      <c r="A968" s="11" t="s">
        <v>2438</v>
      </c>
      <c r="B968" s="11" t="s">
        <v>1060</v>
      </c>
      <c r="C968" s="11" t="s">
        <v>4590</v>
      </c>
      <c r="D968" s="11" t="s">
        <v>2439</v>
      </c>
      <c r="E968" s="11"/>
      <c r="F968" s="150">
        <v>6.9187000000000003</v>
      </c>
      <c r="G968" s="151">
        <f t="shared" si="15"/>
        <v>54152.664900000003</v>
      </c>
      <c r="H968" s="152">
        <v>48.79</v>
      </c>
    </row>
    <row r="969" spans="1:8" ht="15.95" customHeight="1" x14ac:dyDescent="0.25">
      <c r="A969" s="11" t="s">
        <v>2438</v>
      </c>
      <c r="B969" s="11" t="s">
        <v>1063</v>
      </c>
      <c r="C969" s="11" t="s">
        <v>4591</v>
      </c>
      <c r="D969" s="11" t="s">
        <v>2439</v>
      </c>
      <c r="E969" s="11"/>
      <c r="F969" s="150">
        <v>8.6715999999999998</v>
      </c>
      <c r="G969" s="151">
        <f t="shared" si="15"/>
        <v>67872.613199999993</v>
      </c>
      <c r="H969" s="152">
        <v>59.3</v>
      </c>
    </row>
    <row r="970" spans="1:8" ht="15.95" customHeight="1" x14ac:dyDescent="0.25">
      <c r="A970" s="11" t="s">
        <v>2438</v>
      </c>
      <c r="B970" s="11" t="s">
        <v>1066</v>
      </c>
      <c r="C970" s="11" t="s">
        <v>4592</v>
      </c>
      <c r="D970" s="11" t="s">
        <v>2439</v>
      </c>
      <c r="E970" s="11"/>
      <c r="F970" s="150">
        <v>12.307</v>
      </c>
      <c r="G970" s="151">
        <f t="shared" si="15"/>
        <v>96326.88900000001</v>
      </c>
      <c r="H970" s="152">
        <v>72.430000000000007</v>
      </c>
    </row>
    <row r="971" spans="1:8" ht="15.95" customHeight="1" x14ac:dyDescent="0.25">
      <c r="A971" s="11" t="s">
        <v>2444</v>
      </c>
      <c r="B971" s="11" t="s">
        <v>1055</v>
      </c>
      <c r="C971" s="11" t="s">
        <v>4593</v>
      </c>
      <c r="D971" s="11" t="s">
        <v>2445</v>
      </c>
      <c r="E971" s="11"/>
      <c r="F971" s="150">
        <v>2.5629</v>
      </c>
      <c r="G971" s="151">
        <f t="shared" si="15"/>
        <v>20059.818299999999</v>
      </c>
      <c r="H971" s="152">
        <v>21.73</v>
      </c>
    </row>
    <row r="972" spans="1:8" ht="15.95" customHeight="1" x14ac:dyDescent="0.25">
      <c r="A972" s="11" t="s">
        <v>2444</v>
      </c>
      <c r="B972" s="11" t="s">
        <v>1060</v>
      </c>
      <c r="C972" s="11" t="s">
        <v>4594</v>
      </c>
      <c r="D972" s="11" t="s">
        <v>2445</v>
      </c>
      <c r="E972" s="11"/>
      <c r="F972" s="150">
        <v>4.8623000000000003</v>
      </c>
      <c r="G972" s="151">
        <f t="shared" si="15"/>
        <v>38057.222099999999</v>
      </c>
      <c r="H972" s="152">
        <v>39.32</v>
      </c>
    </row>
    <row r="973" spans="1:8" ht="15.95" customHeight="1" x14ac:dyDescent="0.25">
      <c r="A973" s="11" t="s">
        <v>2444</v>
      </c>
      <c r="B973" s="11" t="s">
        <v>1063</v>
      </c>
      <c r="C973" s="11" t="s">
        <v>4595</v>
      </c>
      <c r="D973" s="11" t="s">
        <v>2445</v>
      </c>
      <c r="E973" s="11"/>
      <c r="F973" s="150">
        <v>7.4798</v>
      </c>
      <c r="G973" s="151">
        <f t="shared" si="15"/>
        <v>58544.3946</v>
      </c>
      <c r="H973" s="152">
        <v>57.62</v>
      </c>
    </row>
    <row r="974" spans="1:8" ht="15.95" customHeight="1" x14ac:dyDescent="0.25">
      <c r="A974" s="11" t="s">
        <v>2444</v>
      </c>
      <c r="B974" s="11" t="s">
        <v>1066</v>
      </c>
      <c r="C974" s="11" t="s">
        <v>4596</v>
      </c>
      <c r="D974" s="11" t="s">
        <v>2445</v>
      </c>
      <c r="E974" s="11"/>
      <c r="F974" s="150">
        <v>9.6301000000000005</v>
      </c>
      <c r="G974" s="151">
        <f t="shared" si="15"/>
        <v>75374.792700000005</v>
      </c>
      <c r="H974" s="152">
        <v>69.260000000000005</v>
      </c>
    </row>
    <row r="975" spans="1:8" ht="15.95" customHeight="1" x14ac:dyDescent="0.25">
      <c r="A975" s="11" t="s">
        <v>2450</v>
      </c>
      <c r="B975" s="11" t="s">
        <v>1055</v>
      </c>
      <c r="C975" s="11" t="s">
        <v>4597</v>
      </c>
      <c r="D975" s="11" t="s">
        <v>2451</v>
      </c>
      <c r="E975" s="11"/>
      <c r="F975" s="150">
        <v>3.7437</v>
      </c>
      <c r="G975" s="151">
        <f t="shared" si="15"/>
        <v>29301.939900000001</v>
      </c>
      <c r="H975" s="152">
        <v>26.24</v>
      </c>
    </row>
    <row r="976" spans="1:8" ht="15.95" customHeight="1" x14ac:dyDescent="0.25">
      <c r="A976" s="11" t="s">
        <v>2450</v>
      </c>
      <c r="B976" s="11" t="s">
        <v>1060</v>
      </c>
      <c r="C976" s="11" t="s">
        <v>4598</v>
      </c>
      <c r="D976" s="11" t="s">
        <v>2451</v>
      </c>
      <c r="E976" s="11"/>
      <c r="F976" s="150">
        <v>4.8693999999999997</v>
      </c>
      <c r="G976" s="151">
        <f t="shared" si="15"/>
        <v>38112.793799999999</v>
      </c>
      <c r="H976" s="152">
        <v>37.46</v>
      </c>
    </row>
    <row r="977" spans="1:8" ht="15.95" customHeight="1" x14ac:dyDescent="0.25">
      <c r="A977" s="11" t="s">
        <v>2450</v>
      </c>
      <c r="B977" s="11" t="s">
        <v>1063</v>
      </c>
      <c r="C977" s="11" t="s">
        <v>4599</v>
      </c>
      <c r="D977" s="11" t="s">
        <v>2451</v>
      </c>
      <c r="E977" s="11"/>
      <c r="F977" s="150">
        <v>6.3474000000000004</v>
      </c>
      <c r="G977" s="151">
        <f t="shared" si="15"/>
        <v>49681.099800000004</v>
      </c>
      <c r="H977" s="152">
        <v>46.62</v>
      </c>
    </row>
    <row r="978" spans="1:8" ht="15.95" customHeight="1" x14ac:dyDescent="0.25">
      <c r="A978" s="11" t="s">
        <v>2450</v>
      </c>
      <c r="B978" s="11" t="s">
        <v>1066</v>
      </c>
      <c r="C978" s="11" t="s">
        <v>4600</v>
      </c>
      <c r="D978" s="11" t="s">
        <v>2451</v>
      </c>
      <c r="E978" s="11"/>
      <c r="F978" s="150">
        <v>9.9443999999999999</v>
      </c>
      <c r="G978" s="151">
        <f t="shared" si="15"/>
        <v>77834.818799999994</v>
      </c>
      <c r="H978" s="152">
        <v>58.6</v>
      </c>
    </row>
    <row r="979" spans="1:8" ht="15.95" customHeight="1" x14ac:dyDescent="0.25">
      <c r="A979" s="11" t="s">
        <v>2456</v>
      </c>
      <c r="B979" s="11" t="s">
        <v>1055</v>
      </c>
      <c r="C979" s="11" t="s">
        <v>4601</v>
      </c>
      <c r="D979" s="11" t="s">
        <v>2457</v>
      </c>
      <c r="E979" s="11"/>
      <c r="F979" s="150">
        <v>2.4182999999999999</v>
      </c>
      <c r="G979" s="151">
        <f t="shared" si="15"/>
        <v>18928.034100000001</v>
      </c>
      <c r="H979" s="152">
        <v>18.920000000000002</v>
      </c>
    </row>
    <row r="980" spans="1:8" ht="15.95" customHeight="1" x14ac:dyDescent="0.25">
      <c r="A980" s="11" t="s">
        <v>2456</v>
      </c>
      <c r="B980" s="11" t="s">
        <v>1060</v>
      </c>
      <c r="C980" s="11" t="s">
        <v>4602</v>
      </c>
      <c r="D980" s="11" t="s">
        <v>2457</v>
      </c>
      <c r="E980" s="11"/>
      <c r="F980" s="150">
        <v>3.6484999999999999</v>
      </c>
      <c r="G980" s="151">
        <f t="shared" si="15"/>
        <v>28556.809499999999</v>
      </c>
      <c r="H980" s="152">
        <v>29.24</v>
      </c>
    </row>
    <row r="981" spans="1:8" ht="15.95" customHeight="1" x14ac:dyDescent="0.25">
      <c r="A981" s="11" t="s">
        <v>2456</v>
      </c>
      <c r="B981" s="11" t="s">
        <v>1063</v>
      </c>
      <c r="C981" s="11" t="s">
        <v>4603</v>
      </c>
      <c r="D981" s="11" t="s">
        <v>2457</v>
      </c>
      <c r="E981" s="11"/>
      <c r="F981" s="150">
        <v>5.2020999999999997</v>
      </c>
      <c r="G981" s="151">
        <f t="shared" si="15"/>
        <v>40716.8367</v>
      </c>
      <c r="H981" s="152">
        <v>40.11</v>
      </c>
    </row>
    <row r="982" spans="1:8" ht="15.95" customHeight="1" x14ac:dyDescent="0.25">
      <c r="A982" s="11" t="s">
        <v>2456</v>
      </c>
      <c r="B982" s="11" t="s">
        <v>1066</v>
      </c>
      <c r="C982" s="11" t="s">
        <v>4604</v>
      </c>
      <c r="D982" s="11" t="s">
        <v>2457</v>
      </c>
      <c r="E982" s="11"/>
      <c r="F982" s="150">
        <v>9.3818999999999999</v>
      </c>
      <c r="G982" s="151">
        <f t="shared" si="15"/>
        <v>73432.131299999994</v>
      </c>
      <c r="H982" s="152">
        <v>58.97</v>
      </c>
    </row>
    <row r="983" spans="1:8" ht="15.95" customHeight="1" x14ac:dyDescent="0.25">
      <c r="A983" s="11" t="s">
        <v>2462</v>
      </c>
      <c r="B983" s="11" t="s">
        <v>1055</v>
      </c>
      <c r="C983" s="11" t="s">
        <v>4605</v>
      </c>
      <c r="D983" s="11" t="s">
        <v>2463</v>
      </c>
      <c r="E983" s="11"/>
      <c r="F983" s="150">
        <v>4.0820999999999996</v>
      </c>
      <c r="G983" s="151">
        <f t="shared" si="15"/>
        <v>31950.596699999998</v>
      </c>
      <c r="H983" s="152">
        <v>9</v>
      </c>
    </row>
    <row r="984" spans="1:8" ht="15.95" customHeight="1" x14ac:dyDescent="0.25">
      <c r="A984" s="11" t="s">
        <v>2462</v>
      </c>
      <c r="B984" s="11" t="s">
        <v>1060</v>
      </c>
      <c r="C984" s="11" t="s">
        <v>4606</v>
      </c>
      <c r="D984" s="11" t="s">
        <v>2463</v>
      </c>
      <c r="E984" s="11"/>
      <c r="F984" s="150">
        <v>4.3914999999999997</v>
      </c>
      <c r="G984" s="151">
        <f t="shared" si="15"/>
        <v>34372.270499999999</v>
      </c>
      <c r="H984" s="152">
        <v>19.899999999999999</v>
      </c>
    </row>
    <row r="985" spans="1:8" ht="15.95" customHeight="1" x14ac:dyDescent="0.25">
      <c r="A985" s="11" t="s">
        <v>2462</v>
      </c>
      <c r="B985" s="11" t="s">
        <v>1063</v>
      </c>
      <c r="C985" s="11" t="s">
        <v>4607</v>
      </c>
      <c r="D985" s="11" t="s">
        <v>2463</v>
      </c>
      <c r="E985" s="11"/>
      <c r="F985" s="150">
        <v>7.5701999999999998</v>
      </c>
      <c r="G985" s="151">
        <f t="shared" si="15"/>
        <v>59251.955399999999</v>
      </c>
      <c r="H985" s="152">
        <v>36.58</v>
      </c>
    </row>
    <row r="986" spans="1:8" ht="15.95" customHeight="1" x14ac:dyDescent="0.25">
      <c r="A986" s="11" t="s">
        <v>2462</v>
      </c>
      <c r="B986" s="11" t="s">
        <v>1066</v>
      </c>
      <c r="C986" s="11" t="s">
        <v>4608</v>
      </c>
      <c r="D986" s="11" t="s">
        <v>2463</v>
      </c>
      <c r="E986" s="11"/>
      <c r="F986" s="150">
        <v>15.3432</v>
      </c>
      <c r="G986" s="151">
        <f t="shared" si="15"/>
        <v>120091.2264</v>
      </c>
      <c r="H986" s="152">
        <v>68.91</v>
      </c>
    </row>
    <row r="987" spans="1:8" ht="15.95" customHeight="1" x14ac:dyDescent="0.25">
      <c r="A987" s="11" t="s">
        <v>2468</v>
      </c>
      <c r="B987" s="11" t="s">
        <v>1055</v>
      </c>
      <c r="C987" s="11" t="s">
        <v>4609</v>
      </c>
      <c r="D987" s="11" t="s">
        <v>2469</v>
      </c>
      <c r="E987" s="11"/>
      <c r="F987" s="150">
        <v>1.7806999999999999</v>
      </c>
      <c r="G987" s="151">
        <f t="shared" si="15"/>
        <v>13937.5389</v>
      </c>
      <c r="H987" s="152">
        <v>13.63</v>
      </c>
    </row>
    <row r="988" spans="1:8" ht="15.95" customHeight="1" x14ac:dyDescent="0.25">
      <c r="A988" s="11" t="s">
        <v>2468</v>
      </c>
      <c r="B988" s="11" t="s">
        <v>1060</v>
      </c>
      <c r="C988" s="11" t="s">
        <v>4610</v>
      </c>
      <c r="D988" s="11" t="s">
        <v>2469</v>
      </c>
      <c r="E988" s="11"/>
      <c r="F988" s="150">
        <v>2.9855</v>
      </c>
      <c r="G988" s="151">
        <f t="shared" si="15"/>
        <v>23367.5085</v>
      </c>
      <c r="H988" s="152">
        <v>21.52</v>
      </c>
    </row>
    <row r="989" spans="1:8" ht="15.95" customHeight="1" x14ac:dyDescent="0.25">
      <c r="A989" s="11" t="s">
        <v>2468</v>
      </c>
      <c r="B989" s="11" t="s">
        <v>1063</v>
      </c>
      <c r="C989" s="11" t="s">
        <v>4611</v>
      </c>
      <c r="D989" s="11" t="s">
        <v>2469</v>
      </c>
      <c r="E989" s="11"/>
      <c r="F989" s="150">
        <v>4.9660000000000002</v>
      </c>
      <c r="G989" s="151">
        <f t="shared" si="15"/>
        <v>38868.882000000005</v>
      </c>
      <c r="H989" s="152">
        <v>33.590000000000003</v>
      </c>
    </row>
    <row r="990" spans="1:8" ht="15.95" customHeight="1" x14ac:dyDescent="0.25">
      <c r="A990" s="11" t="s">
        <v>2468</v>
      </c>
      <c r="B990" s="11" t="s">
        <v>1066</v>
      </c>
      <c r="C990" s="11" t="s">
        <v>4612</v>
      </c>
      <c r="D990" s="11" t="s">
        <v>2469</v>
      </c>
      <c r="E990" s="11"/>
      <c r="F990" s="150">
        <v>8.6959</v>
      </c>
      <c r="G990" s="151">
        <f t="shared" si="15"/>
        <v>68062.809299999994</v>
      </c>
      <c r="H990" s="152">
        <v>43.29</v>
      </c>
    </row>
    <row r="991" spans="1:8" ht="15.95" customHeight="1" x14ac:dyDescent="0.25">
      <c r="A991" s="11" t="s">
        <v>2474</v>
      </c>
      <c r="B991" s="11" t="s">
        <v>1055</v>
      </c>
      <c r="C991" s="11" t="s">
        <v>4613</v>
      </c>
      <c r="D991" s="11" t="s">
        <v>2475</v>
      </c>
      <c r="E991" s="11"/>
      <c r="F991" s="150">
        <v>2.4241999999999999</v>
      </c>
      <c r="G991" s="151">
        <f t="shared" si="15"/>
        <v>18974.213400000001</v>
      </c>
      <c r="H991" s="152">
        <v>18.579999999999998</v>
      </c>
    </row>
    <row r="992" spans="1:8" ht="15.95" customHeight="1" x14ac:dyDescent="0.25">
      <c r="A992" s="11" t="s">
        <v>2474</v>
      </c>
      <c r="B992" s="11" t="s">
        <v>1060</v>
      </c>
      <c r="C992" s="11" t="s">
        <v>4614</v>
      </c>
      <c r="D992" s="11" t="s">
        <v>2475</v>
      </c>
      <c r="E992" s="11"/>
      <c r="F992" s="150">
        <v>3.2949000000000002</v>
      </c>
      <c r="G992" s="151">
        <f t="shared" si="15"/>
        <v>25789.1823</v>
      </c>
      <c r="H992" s="152">
        <v>25.65</v>
      </c>
    </row>
    <row r="993" spans="1:8" ht="15.95" customHeight="1" x14ac:dyDescent="0.25">
      <c r="A993" s="11" t="s">
        <v>2474</v>
      </c>
      <c r="B993" s="11" t="s">
        <v>1063</v>
      </c>
      <c r="C993" s="11" t="s">
        <v>4615</v>
      </c>
      <c r="D993" s="11" t="s">
        <v>2475</v>
      </c>
      <c r="E993" s="11"/>
      <c r="F993" s="150">
        <v>4.4044999999999996</v>
      </c>
      <c r="G993" s="151">
        <f t="shared" si="15"/>
        <v>34474.021499999995</v>
      </c>
      <c r="H993" s="152">
        <v>33.17</v>
      </c>
    </row>
    <row r="994" spans="1:8" ht="15.95" customHeight="1" x14ac:dyDescent="0.25">
      <c r="A994" s="11" t="s">
        <v>2474</v>
      </c>
      <c r="B994" s="11" t="s">
        <v>1066</v>
      </c>
      <c r="C994" s="11" t="s">
        <v>4616</v>
      </c>
      <c r="D994" s="11" t="s">
        <v>2475</v>
      </c>
      <c r="E994" s="11"/>
      <c r="F994" s="150">
        <v>6.3815</v>
      </c>
      <c r="G994" s="151">
        <f t="shared" si="15"/>
        <v>49948.000500000002</v>
      </c>
      <c r="H994" s="152">
        <v>40.479999999999997</v>
      </c>
    </row>
    <row r="995" spans="1:8" ht="15.95" customHeight="1" x14ac:dyDescent="0.25">
      <c r="A995" s="11" t="s">
        <v>2480</v>
      </c>
      <c r="B995" s="11" t="s">
        <v>1055</v>
      </c>
      <c r="C995" s="11" t="s">
        <v>4617</v>
      </c>
      <c r="D995" s="11" t="s">
        <v>2481</v>
      </c>
      <c r="E995" s="11"/>
      <c r="F995" s="150">
        <v>1.9762999999999999</v>
      </c>
      <c r="G995" s="151">
        <f t="shared" si="15"/>
        <v>15468.500099999999</v>
      </c>
      <c r="H995" s="152">
        <v>14.79</v>
      </c>
    </row>
    <row r="996" spans="1:8" ht="15.95" customHeight="1" x14ac:dyDescent="0.25">
      <c r="A996" s="11" t="s">
        <v>2480</v>
      </c>
      <c r="B996" s="11" t="s">
        <v>1060</v>
      </c>
      <c r="C996" s="11" t="s">
        <v>4618</v>
      </c>
      <c r="D996" s="11" t="s">
        <v>2481</v>
      </c>
      <c r="E996" s="11"/>
      <c r="F996" s="150">
        <v>3.0935999999999999</v>
      </c>
      <c r="G996" s="151">
        <f t="shared" si="15"/>
        <v>24213.607199999999</v>
      </c>
      <c r="H996" s="152">
        <v>22.33</v>
      </c>
    </row>
    <row r="997" spans="1:8" ht="15.95" customHeight="1" x14ac:dyDescent="0.25">
      <c r="A997" s="11" t="s">
        <v>2480</v>
      </c>
      <c r="B997" s="11" t="s">
        <v>1063</v>
      </c>
      <c r="C997" s="11" t="s">
        <v>4619</v>
      </c>
      <c r="D997" s="11" t="s">
        <v>2481</v>
      </c>
      <c r="E997" s="11"/>
      <c r="F997" s="150">
        <v>4.3311000000000002</v>
      </c>
      <c r="G997" s="151">
        <f t="shared" si="15"/>
        <v>33899.519700000004</v>
      </c>
      <c r="H997" s="152">
        <v>32.700000000000003</v>
      </c>
    </row>
    <row r="998" spans="1:8" ht="15.95" customHeight="1" x14ac:dyDescent="0.25">
      <c r="A998" s="11" t="s">
        <v>2480</v>
      </c>
      <c r="B998" s="11" t="s">
        <v>1066</v>
      </c>
      <c r="C998" s="11" t="s">
        <v>4620</v>
      </c>
      <c r="D998" s="11" t="s">
        <v>2481</v>
      </c>
      <c r="E998" s="11"/>
      <c r="F998" s="150">
        <v>7.4996</v>
      </c>
      <c r="G998" s="151">
        <f t="shared" si="15"/>
        <v>58699.369200000001</v>
      </c>
      <c r="H998" s="152">
        <v>32.700000000000003</v>
      </c>
    </row>
    <row r="999" spans="1:8" ht="15.95" customHeight="1" x14ac:dyDescent="0.25">
      <c r="A999" s="11" t="s">
        <v>2486</v>
      </c>
      <c r="B999" s="11" t="s">
        <v>1055</v>
      </c>
      <c r="C999" s="11" t="s">
        <v>4621</v>
      </c>
      <c r="D999" s="11" t="s">
        <v>2487</v>
      </c>
      <c r="E999" s="11"/>
      <c r="F999" s="150">
        <v>1.3413999999999999</v>
      </c>
      <c r="G999" s="151">
        <f t="shared" si="15"/>
        <v>10499.137799999999</v>
      </c>
      <c r="H999" s="152">
        <v>11.77</v>
      </c>
    </row>
    <row r="1000" spans="1:8" ht="15.95" customHeight="1" x14ac:dyDescent="0.25">
      <c r="A1000" s="11" t="s">
        <v>2486</v>
      </c>
      <c r="B1000" s="11" t="s">
        <v>1060</v>
      </c>
      <c r="C1000" s="11" t="s">
        <v>4622</v>
      </c>
      <c r="D1000" s="11" t="s">
        <v>2487</v>
      </c>
      <c r="E1000" s="11"/>
      <c r="F1000" s="150">
        <v>2.2667999999999999</v>
      </c>
      <c r="G1000" s="151">
        <f t="shared" si="15"/>
        <v>17742.243599999998</v>
      </c>
      <c r="H1000" s="152">
        <v>18.97</v>
      </c>
    </row>
    <row r="1001" spans="1:8" ht="15.95" customHeight="1" x14ac:dyDescent="0.25">
      <c r="A1001" s="11" t="s">
        <v>2486</v>
      </c>
      <c r="B1001" s="11" t="s">
        <v>1063</v>
      </c>
      <c r="C1001" s="11" t="s">
        <v>4623</v>
      </c>
      <c r="D1001" s="11" t="s">
        <v>2487</v>
      </c>
      <c r="E1001" s="11"/>
      <c r="F1001" s="150">
        <v>3.8696000000000002</v>
      </c>
      <c r="G1001" s="151">
        <f t="shared" si="15"/>
        <v>30287.359200000003</v>
      </c>
      <c r="H1001" s="152">
        <v>29.81</v>
      </c>
    </row>
    <row r="1002" spans="1:8" ht="15.95" customHeight="1" x14ac:dyDescent="0.25">
      <c r="A1002" s="11" t="s">
        <v>2486</v>
      </c>
      <c r="B1002" s="11" t="s">
        <v>1066</v>
      </c>
      <c r="C1002" s="11" t="s">
        <v>4624</v>
      </c>
      <c r="D1002" s="11" t="s">
        <v>2487</v>
      </c>
      <c r="E1002" s="11"/>
      <c r="F1002" s="150">
        <v>6.8869999999999996</v>
      </c>
      <c r="G1002" s="151">
        <f t="shared" si="15"/>
        <v>53904.548999999999</v>
      </c>
      <c r="H1002" s="152">
        <v>41.96</v>
      </c>
    </row>
    <row r="1003" spans="1:8" ht="15.95" customHeight="1" x14ac:dyDescent="0.25">
      <c r="A1003" s="11" t="s">
        <v>2492</v>
      </c>
      <c r="B1003" s="11" t="s">
        <v>1055</v>
      </c>
      <c r="C1003" s="11" t="s">
        <v>4625</v>
      </c>
      <c r="D1003" s="11" t="s">
        <v>2493</v>
      </c>
      <c r="E1003" s="11"/>
      <c r="F1003" s="150">
        <v>1.0403</v>
      </c>
      <c r="G1003" s="151">
        <f t="shared" si="15"/>
        <v>8142.4281000000001</v>
      </c>
      <c r="H1003" s="152">
        <v>7.64</v>
      </c>
    </row>
    <row r="1004" spans="1:8" ht="15.95" customHeight="1" x14ac:dyDescent="0.25">
      <c r="A1004" s="11" t="s">
        <v>2492</v>
      </c>
      <c r="B1004" s="11" t="s">
        <v>1060</v>
      </c>
      <c r="C1004" s="11" t="s">
        <v>4626</v>
      </c>
      <c r="D1004" s="11" t="s">
        <v>2493</v>
      </c>
      <c r="E1004" s="11"/>
      <c r="F1004" s="150">
        <v>2.238</v>
      </c>
      <c r="G1004" s="151">
        <f t="shared" si="15"/>
        <v>17516.826000000001</v>
      </c>
      <c r="H1004" s="152">
        <v>14.79</v>
      </c>
    </row>
    <row r="1005" spans="1:8" ht="15.95" customHeight="1" x14ac:dyDescent="0.25">
      <c r="A1005" s="11" t="s">
        <v>2492</v>
      </c>
      <c r="B1005" s="11" t="s">
        <v>1063</v>
      </c>
      <c r="C1005" s="11" t="s">
        <v>4627</v>
      </c>
      <c r="D1005" s="11" t="s">
        <v>2493</v>
      </c>
      <c r="E1005" s="11"/>
      <c r="F1005" s="150">
        <v>4.0826000000000002</v>
      </c>
      <c r="G1005" s="151">
        <f t="shared" si="15"/>
        <v>31954.510200000001</v>
      </c>
      <c r="H1005" s="152">
        <v>24.56</v>
      </c>
    </row>
    <row r="1006" spans="1:8" ht="15.95" customHeight="1" x14ac:dyDescent="0.25">
      <c r="A1006" s="11" t="s">
        <v>2492</v>
      </c>
      <c r="B1006" s="11" t="s">
        <v>1066</v>
      </c>
      <c r="C1006" s="11" t="s">
        <v>4628</v>
      </c>
      <c r="D1006" s="11" t="s">
        <v>2493</v>
      </c>
      <c r="E1006" s="11"/>
      <c r="F1006" s="150">
        <v>7.8060999999999998</v>
      </c>
      <c r="G1006" s="151">
        <f t="shared" si="15"/>
        <v>61098.344700000001</v>
      </c>
      <c r="H1006" s="152">
        <v>35.520000000000003</v>
      </c>
    </row>
    <row r="1007" spans="1:8" ht="15.95" customHeight="1" x14ac:dyDescent="0.25">
      <c r="A1007" s="11" t="s">
        <v>2498</v>
      </c>
      <c r="B1007" s="11" t="s">
        <v>1055</v>
      </c>
      <c r="C1007" s="11" t="s">
        <v>4629</v>
      </c>
      <c r="D1007" s="11" t="s">
        <v>2499</v>
      </c>
      <c r="E1007" s="11"/>
      <c r="F1007" s="150">
        <v>1.5094000000000001</v>
      </c>
      <c r="G1007" s="151">
        <f t="shared" si="15"/>
        <v>11814.0738</v>
      </c>
      <c r="H1007" s="152">
        <v>11.74</v>
      </c>
    </row>
    <row r="1008" spans="1:8" ht="15.95" customHeight="1" x14ac:dyDescent="0.25">
      <c r="A1008" s="11" t="s">
        <v>2498</v>
      </c>
      <c r="B1008" s="11" t="s">
        <v>1060</v>
      </c>
      <c r="C1008" s="11" t="s">
        <v>4630</v>
      </c>
      <c r="D1008" s="11" t="s">
        <v>2499</v>
      </c>
      <c r="E1008" s="11"/>
      <c r="F1008" s="150">
        <v>2.0369999999999999</v>
      </c>
      <c r="G1008" s="151">
        <f t="shared" si="15"/>
        <v>15943.599</v>
      </c>
      <c r="H1008" s="152">
        <v>15.76</v>
      </c>
    </row>
    <row r="1009" spans="1:8" ht="15.95" customHeight="1" x14ac:dyDescent="0.25">
      <c r="A1009" s="11" t="s">
        <v>2498</v>
      </c>
      <c r="B1009" s="11" t="s">
        <v>1063</v>
      </c>
      <c r="C1009" s="11" t="s">
        <v>4631</v>
      </c>
      <c r="D1009" s="11" t="s">
        <v>2499</v>
      </c>
      <c r="E1009" s="11"/>
      <c r="F1009" s="150">
        <v>2.6455000000000002</v>
      </c>
      <c r="G1009" s="151">
        <f t="shared" si="15"/>
        <v>20706.328500000003</v>
      </c>
      <c r="H1009" s="152">
        <v>18.73</v>
      </c>
    </row>
    <row r="1010" spans="1:8" ht="15.95" customHeight="1" x14ac:dyDescent="0.25">
      <c r="A1010" s="11" t="s">
        <v>2498</v>
      </c>
      <c r="B1010" s="11" t="s">
        <v>1066</v>
      </c>
      <c r="C1010" s="11" t="s">
        <v>4632</v>
      </c>
      <c r="D1010" s="11" t="s">
        <v>2499</v>
      </c>
      <c r="E1010" s="11"/>
      <c r="F1010" s="150">
        <v>5.1352000000000002</v>
      </c>
      <c r="G1010" s="151">
        <f t="shared" si="15"/>
        <v>40193.210400000004</v>
      </c>
      <c r="H1010" s="152">
        <v>23.91</v>
      </c>
    </row>
    <row r="1011" spans="1:8" ht="15.95" customHeight="1" x14ac:dyDescent="0.25">
      <c r="A1011" s="11" t="s">
        <v>2504</v>
      </c>
      <c r="B1011" s="11" t="s">
        <v>1055</v>
      </c>
      <c r="C1011" s="11" t="s">
        <v>4633</v>
      </c>
      <c r="D1011" s="11" t="s">
        <v>2505</v>
      </c>
      <c r="E1011" s="11"/>
      <c r="F1011" s="150">
        <v>1.1853</v>
      </c>
      <c r="G1011" s="151">
        <f t="shared" si="15"/>
        <v>9277.3431</v>
      </c>
      <c r="H1011" s="152">
        <v>8.99</v>
      </c>
    </row>
    <row r="1012" spans="1:8" ht="15.95" customHeight="1" x14ac:dyDescent="0.25">
      <c r="A1012" s="11" t="s">
        <v>2504</v>
      </c>
      <c r="B1012" s="11" t="s">
        <v>1060</v>
      </c>
      <c r="C1012" s="11" t="s">
        <v>4634</v>
      </c>
      <c r="D1012" s="11" t="s">
        <v>2505</v>
      </c>
      <c r="E1012" s="11"/>
      <c r="F1012" s="150">
        <v>1.7114</v>
      </c>
      <c r="G1012" s="151">
        <f t="shared" si="15"/>
        <v>13395.1278</v>
      </c>
      <c r="H1012" s="152">
        <v>13.54</v>
      </c>
    </row>
    <row r="1013" spans="1:8" ht="15.95" customHeight="1" x14ac:dyDescent="0.25">
      <c r="A1013" s="11" t="s">
        <v>2504</v>
      </c>
      <c r="B1013" s="11" t="s">
        <v>1063</v>
      </c>
      <c r="C1013" s="11" t="s">
        <v>4635</v>
      </c>
      <c r="D1013" s="11" t="s">
        <v>2505</v>
      </c>
      <c r="E1013" s="11"/>
      <c r="F1013" s="150">
        <v>2.9607000000000001</v>
      </c>
      <c r="G1013" s="151">
        <f t="shared" si="15"/>
        <v>23173.3989</v>
      </c>
      <c r="H1013" s="152">
        <v>19.23</v>
      </c>
    </row>
    <row r="1014" spans="1:8" ht="15.95" customHeight="1" x14ac:dyDescent="0.25">
      <c r="A1014" s="11" t="s">
        <v>2504</v>
      </c>
      <c r="B1014" s="11" t="s">
        <v>1066</v>
      </c>
      <c r="C1014" s="11" t="s">
        <v>4636</v>
      </c>
      <c r="D1014" s="11" t="s">
        <v>2505</v>
      </c>
      <c r="E1014" s="11"/>
      <c r="F1014" s="150">
        <v>4.3916000000000004</v>
      </c>
      <c r="G1014" s="151">
        <f t="shared" si="15"/>
        <v>34373.053200000002</v>
      </c>
      <c r="H1014" s="152">
        <v>32.36</v>
      </c>
    </row>
    <row r="1015" spans="1:8" ht="15.95" customHeight="1" x14ac:dyDescent="0.25">
      <c r="A1015" s="11" t="s">
        <v>2510</v>
      </c>
      <c r="B1015" s="11" t="s">
        <v>1055</v>
      </c>
      <c r="C1015" s="11" t="s">
        <v>4637</v>
      </c>
      <c r="D1015" s="11" t="s">
        <v>2511</v>
      </c>
      <c r="E1015" s="11"/>
      <c r="F1015" s="150">
        <v>1.2693000000000001</v>
      </c>
      <c r="G1015" s="151">
        <f t="shared" si="15"/>
        <v>9934.8111000000008</v>
      </c>
      <c r="H1015" s="152">
        <v>11.01</v>
      </c>
    </row>
    <row r="1016" spans="1:8" ht="15.95" customHeight="1" x14ac:dyDescent="0.25">
      <c r="A1016" s="11" t="s">
        <v>2510</v>
      </c>
      <c r="B1016" s="11" t="s">
        <v>1060</v>
      </c>
      <c r="C1016" s="11" t="s">
        <v>4638</v>
      </c>
      <c r="D1016" s="11" t="s">
        <v>2511</v>
      </c>
      <c r="E1016" s="11"/>
      <c r="F1016" s="150">
        <v>1.7942</v>
      </c>
      <c r="G1016" s="151">
        <f t="shared" si="15"/>
        <v>14043.2034</v>
      </c>
      <c r="H1016" s="152">
        <v>14.9</v>
      </c>
    </row>
    <row r="1017" spans="1:8" ht="15.95" customHeight="1" x14ac:dyDescent="0.25">
      <c r="A1017" s="11" t="s">
        <v>2510</v>
      </c>
      <c r="B1017" s="11" t="s">
        <v>1063</v>
      </c>
      <c r="C1017" s="11" t="s">
        <v>4639</v>
      </c>
      <c r="D1017" s="11" t="s">
        <v>2511</v>
      </c>
      <c r="E1017" s="11"/>
      <c r="F1017" s="150">
        <v>2.6562999999999999</v>
      </c>
      <c r="G1017" s="151">
        <f t="shared" si="15"/>
        <v>20790.860099999998</v>
      </c>
      <c r="H1017" s="152">
        <v>19.86</v>
      </c>
    </row>
    <row r="1018" spans="1:8" ht="15.95" customHeight="1" x14ac:dyDescent="0.25">
      <c r="A1018" s="11" t="s">
        <v>2510</v>
      </c>
      <c r="B1018" s="11" t="s">
        <v>1066</v>
      </c>
      <c r="C1018" s="11" t="s">
        <v>4640</v>
      </c>
      <c r="D1018" s="11" t="s">
        <v>2511</v>
      </c>
      <c r="E1018" s="11"/>
      <c r="F1018" s="150">
        <v>3.9262000000000001</v>
      </c>
      <c r="G1018" s="151">
        <f t="shared" si="15"/>
        <v>30730.367400000003</v>
      </c>
      <c r="H1018" s="152">
        <v>21.846</v>
      </c>
    </row>
    <row r="1019" spans="1:8" ht="15.95" customHeight="1" x14ac:dyDescent="0.25">
      <c r="A1019" s="11" t="s">
        <v>2516</v>
      </c>
      <c r="B1019" s="11" t="s">
        <v>1055</v>
      </c>
      <c r="C1019" s="11" t="s">
        <v>4641</v>
      </c>
      <c r="D1019" s="11" t="s">
        <v>2517</v>
      </c>
      <c r="E1019" s="11"/>
      <c r="F1019" s="150">
        <v>0.15229999999999999</v>
      </c>
      <c r="G1019" s="151">
        <f t="shared" si="15"/>
        <v>1192.0520999999999</v>
      </c>
      <c r="H1019" s="152">
        <v>2.77</v>
      </c>
    </row>
    <row r="1020" spans="1:8" ht="15.95" customHeight="1" x14ac:dyDescent="0.25">
      <c r="A1020" s="11" t="s">
        <v>2516</v>
      </c>
      <c r="B1020" s="11" t="s">
        <v>1060</v>
      </c>
      <c r="C1020" s="11" t="s">
        <v>4642</v>
      </c>
      <c r="D1020" s="11" t="s">
        <v>2517</v>
      </c>
      <c r="E1020" s="11"/>
      <c r="F1020" s="150">
        <v>0.27450000000000002</v>
      </c>
      <c r="G1020" s="151">
        <f t="shared" si="15"/>
        <v>2148.5115000000001</v>
      </c>
      <c r="H1020" s="152">
        <v>3.54</v>
      </c>
    </row>
    <row r="1021" spans="1:8" ht="15.95" customHeight="1" x14ac:dyDescent="0.25">
      <c r="A1021" s="11" t="s">
        <v>2516</v>
      </c>
      <c r="B1021" s="11" t="s">
        <v>1063</v>
      </c>
      <c r="C1021" s="11" t="s">
        <v>4643</v>
      </c>
      <c r="D1021" s="11" t="s">
        <v>2517</v>
      </c>
      <c r="E1021" s="11"/>
      <c r="F1021" s="150">
        <v>0.76739999999999997</v>
      </c>
      <c r="G1021" s="151">
        <f t="shared" si="15"/>
        <v>6006.4398000000001</v>
      </c>
      <c r="H1021" s="152">
        <v>7.02</v>
      </c>
    </row>
    <row r="1022" spans="1:8" ht="15.95" customHeight="1" x14ac:dyDescent="0.25">
      <c r="A1022" s="11" t="s">
        <v>2516</v>
      </c>
      <c r="B1022" s="11" t="s">
        <v>1066</v>
      </c>
      <c r="C1022" s="11" t="s">
        <v>4644</v>
      </c>
      <c r="D1022" s="11" t="s">
        <v>2517</v>
      </c>
      <c r="E1022" s="11"/>
      <c r="F1022" s="150">
        <v>2.6598000000000002</v>
      </c>
      <c r="G1022" s="151">
        <f t="shared" si="15"/>
        <v>20818.2546</v>
      </c>
      <c r="H1022" s="152">
        <v>18.75</v>
      </c>
    </row>
    <row r="1023" spans="1:8" ht="15.95" customHeight="1" x14ac:dyDescent="0.25">
      <c r="A1023" s="11" t="s">
        <v>2522</v>
      </c>
      <c r="B1023" s="11" t="s">
        <v>1055</v>
      </c>
      <c r="C1023" s="11" t="s">
        <v>4645</v>
      </c>
      <c r="D1023" s="11" t="s">
        <v>2523</v>
      </c>
      <c r="E1023" s="11"/>
      <c r="F1023" s="150">
        <v>2.4119999999999999</v>
      </c>
      <c r="G1023" s="151">
        <f t="shared" si="15"/>
        <v>18878.723999999998</v>
      </c>
      <c r="H1023" s="152">
        <v>7.04</v>
      </c>
    </row>
    <row r="1024" spans="1:8" ht="15.95" customHeight="1" x14ac:dyDescent="0.25">
      <c r="A1024" s="11" t="s">
        <v>2522</v>
      </c>
      <c r="B1024" s="11" t="s">
        <v>1060</v>
      </c>
      <c r="C1024" s="11" t="s">
        <v>4646</v>
      </c>
      <c r="D1024" s="11" t="s">
        <v>2523</v>
      </c>
      <c r="E1024" s="11"/>
      <c r="F1024" s="150">
        <v>4.3826999999999998</v>
      </c>
      <c r="G1024" s="151">
        <f t="shared" si="15"/>
        <v>34303.392899999999</v>
      </c>
      <c r="H1024" s="152">
        <v>12.86</v>
      </c>
    </row>
    <row r="1025" spans="1:8" ht="15.95" customHeight="1" x14ac:dyDescent="0.25">
      <c r="A1025" s="11" t="s">
        <v>2522</v>
      </c>
      <c r="B1025" s="11" t="s">
        <v>1063</v>
      </c>
      <c r="C1025" s="11" t="s">
        <v>4647</v>
      </c>
      <c r="D1025" s="11" t="s">
        <v>2523</v>
      </c>
      <c r="E1025" s="11"/>
      <c r="F1025" s="150">
        <v>7.1566000000000001</v>
      </c>
      <c r="G1025" s="151">
        <f t="shared" si="15"/>
        <v>56014.708200000001</v>
      </c>
      <c r="H1025" s="152">
        <v>20.260000000000002</v>
      </c>
    </row>
    <row r="1026" spans="1:8" ht="15.95" customHeight="1" x14ac:dyDescent="0.25">
      <c r="A1026" s="11" t="s">
        <v>2522</v>
      </c>
      <c r="B1026" s="11" t="s">
        <v>1066</v>
      </c>
      <c r="C1026" s="11" t="s">
        <v>4648</v>
      </c>
      <c r="D1026" s="11" t="s">
        <v>2523</v>
      </c>
      <c r="E1026" s="11"/>
      <c r="F1026" s="150">
        <v>12.5525</v>
      </c>
      <c r="G1026" s="151">
        <f t="shared" si="15"/>
        <v>98248.417499999996</v>
      </c>
      <c r="H1026" s="152">
        <v>37.04</v>
      </c>
    </row>
    <row r="1027" spans="1:8" ht="15.95" customHeight="1" x14ac:dyDescent="0.25">
      <c r="A1027" s="11" t="s">
        <v>2528</v>
      </c>
      <c r="B1027" s="11" t="s">
        <v>1055</v>
      </c>
      <c r="C1027" s="11" t="s">
        <v>4649</v>
      </c>
      <c r="D1027" s="11" t="s">
        <v>2529</v>
      </c>
      <c r="E1027" s="11"/>
      <c r="F1027" s="150">
        <v>1.6504000000000001</v>
      </c>
      <c r="G1027" s="151">
        <f t="shared" si="15"/>
        <v>12917.6808</v>
      </c>
      <c r="H1027" s="152">
        <v>6.55</v>
      </c>
    </row>
    <row r="1028" spans="1:8" ht="15.95" customHeight="1" x14ac:dyDescent="0.25">
      <c r="A1028" s="11" t="s">
        <v>2528</v>
      </c>
      <c r="B1028" s="11" t="s">
        <v>1060</v>
      </c>
      <c r="C1028" s="11" t="s">
        <v>4650</v>
      </c>
      <c r="D1028" s="11" t="s">
        <v>2529</v>
      </c>
      <c r="E1028" s="11"/>
      <c r="F1028" s="150">
        <v>3.0585</v>
      </c>
      <c r="G1028" s="151">
        <f t="shared" si="15"/>
        <v>23938.879499999999</v>
      </c>
      <c r="H1028" s="152">
        <v>13.81</v>
      </c>
    </row>
    <row r="1029" spans="1:8" ht="15.95" customHeight="1" x14ac:dyDescent="0.25">
      <c r="A1029" s="11" t="s">
        <v>2528</v>
      </c>
      <c r="B1029" s="11" t="s">
        <v>1063</v>
      </c>
      <c r="C1029" s="11" t="s">
        <v>4651</v>
      </c>
      <c r="D1029" s="11" t="s">
        <v>2529</v>
      </c>
      <c r="E1029" s="11"/>
      <c r="F1029" s="150">
        <v>5.3754999999999997</v>
      </c>
      <c r="G1029" s="151">
        <f t="shared" si="15"/>
        <v>42074.038499999995</v>
      </c>
      <c r="H1029" s="152">
        <v>26.56</v>
      </c>
    </row>
    <row r="1030" spans="1:8" ht="15.95" customHeight="1" x14ac:dyDescent="0.25">
      <c r="A1030" s="11" t="s">
        <v>2528</v>
      </c>
      <c r="B1030" s="11" t="s">
        <v>1066</v>
      </c>
      <c r="C1030" s="11" t="s">
        <v>4652</v>
      </c>
      <c r="D1030" s="11" t="s">
        <v>2529</v>
      </c>
      <c r="E1030" s="11"/>
      <c r="F1030" s="150">
        <v>11.7117</v>
      </c>
      <c r="G1030" s="151">
        <f t="shared" si="15"/>
        <v>91667.475900000005</v>
      </c>
      <c r="H1030" s="152">
        <v>52.06</v>
      </c>
    </row>
    <row r="1031" spans="1:8" ht="15.95" customHeight="1" x14ac:dyDescent="0.25">
      <c r="A1031" s="11" t="s">
        <v>2534</v>
      </c>
      <c r="B1031" s="11" t="s">
        <v>1055</v>
      </c>
      <c r="C1031" s="11" t="s">
        <v>4653</v>
      </c>
      <c r="D1031" s="11" t="s">
        <v>2535</v>
      </c>
      <c r="E1031" s="11"/>
      <c r="F1031" s="150">
        <v>0.40660000000000002</v>
      </c>
      <c r="G1031" s="151">
        <f t="shared" ref="G1031:G1094" si="16">F1031*$G$5</f>
        <v>3182.4582</v>
      </c>
      <c r="H1031" s="152">
        <v>3.31</v>
      </c>
    </row>
    <row r="1032" spans="1:8" ht="15.95" customHeight="1" x14ac:dyDescent="0.25">
      <c r="A1032" s="11" t="s">
        <v>2534</v>
      </c>
      <c r="B1032" s="11" t="s">
        <v>1060</v>
      </c>
      <c r="C1032" s="11" t="s">
        <v>4654</v>
      </c>
      <c r="D1032" s="11" t="s">
        <v>2535</v>
      </c>
      <c r="E1032" s="11"/>
      <c r="F1032" s="150">
        <v>1.2795000000000001</v>
      </c>
      <c r="G1032" s="151">
        <f t="shared" si="16"/>
        <v>10014.646500000001</v>
      </c>
      <c r="H1032" s="152">
        <v>7.83</v>
      </c>
    </row>
    <row r="1033" spans="1:8" ht="15.95" customHeight="1" x14ac:dyDescent="0.25">
      <c r="A1033" s="11" t="s">
        <v>2534</v>
      </c>
      <c r="B1033" s="11" t="s">
        <v>1063</v>
      </c>
      <c r="C1033" s="11" t="s">
        <v>4655</v>
      </c>
      <c r="D1033" s="11" t="s">
        <v>2535</v>
      </c>
      <c r="E1033" s="11"/>
      <c r="F1033" s="150">
        <v>2.8868999999999998</v>
      </c>
      <c r="G1033" s="151">
        <f t="shared" si="16"/>
        <v>22595.766299999999</v>
      </c>
      <c r="H1033" s="152">
        <v>15.57</v>
      </c>
    </row>
    <row r="1034" spans="1:8" ht="15.95" customHeight="1" x14ac:dyDescent="0.25">
      <c r="A1034" s="11" t="s">
        <v>2534</v>
      </c>
      <c r="B1034" s="11" t="s">
        <v>1066</v>
      </c>
      <c r="C1034" s="11" t="s">
        <v>4656</v>
      </c>
      <c r="D1034" s="11" t="s">
        <v>2535</v>
      </c>
      <c r="E1034" s="11"/>
      <c r="F1034" s="150">
        <v>6.6788999999999996</v>
      </c>
      <c r="G1034" s="151">
        <f t="shared" si="16"/>
        <v>52275.7503</v>
      </c>
      <c r="H1034" s="152">
        <v>25.35</v>
      </c>
    </row>
    <row r="1035" spans="1:8" ht="15.95" customHeight="1" x14ac:dyDescent="0.25">
      <c r="A1035" s="11" t="s">
        <v>2540</v>
      </c>
      <c r="B1035" s="11" t="s">
        <v>1055</v>
      </c>
      <c r="C1035" s="11" t="s">
        <v>4657</v>
      </c>
      <c r="D1035" s="11" t="s">
        <v>2541</v>
      </c>
      <c r="E1035" s="11"/>
      <c r="F1035" s="150">
        <v>0.67100000000000004</v>
      </c>
      <c r="G1035" s="151">
        <f t="shared" si="16"/>
        <v>5251.9170000000004</v>
      </c>
      <c r="H1035" s="152">
        <v>4.9800000000000004</v>
      </c>
    </row>
    <row r="1036" spans="1:8" ht="15.95" customHeight="1" x14ac:dyDescent="0.25">
      <c r="A1036" s="11" t="s">
        <v>2540</v>
      </c>
      <c r="B1036" s="11" t="s">
        <v>1060</v>
      </c>
      <c r="C1036" s="11" t="s">
        <v>4658</v>
      </c>
      <c r="D1036" s="11" t="s">
        <v>2541</v>
      </c>
      <c r="E1036" s="11"/>
      <c r="F1036" s="150">
        <v>1.1958</v>
      </c>
      <c r="G1036" s="151">
        <f t="shared" si="16"/>
        <v>9359.5265999999992</v>
      </c>
      <c r="H1036" s="152">
        <v>8.27</v>
      </c>
    </row>
    <row r="1037" spans="1:8" ht="15.95" customHeight="1" x14ac:dyDescent="0.25">
      <c r="A1037" s="11" t="s">
        <v>2540</v>
      </c>
      <c r="B1037" s="11" t="s">
        <v>1063</v>
      </c>
      <c r="C1037" s="11" t="s">
        <v>4659</v>
      </c>
      <c r="D1037" s="11" t="s">
        <v>2541</v>
      </c>
      <c r="E1037" s="11"/>
      <c r="F1037" s="150">
        <v>1.786</v>
      </c>
      <c r="G1037" s="151">
        <f t="shared" si="16"/>
        <v>13979.022000000001</v>
      </c>
      <c r="H1037" s="152">
        <v>10.119999999999999</v>
      </c>
    </row>
    <row r="1038" spans="1:8" ht="15.95" customHeight="1" x14ac:dyDescent="0.25">
      <c r="A1038" s="11" t="s">
        <v>2540</v>
      </c>
      <c r="B1038" s="11" t="s">
        <v>1066</v>
      </c>
      <c r="C1038" s="11" t="s">
        <v>4660</v>
      </c>
      <c r="D1038" s="11" t="s">
        <v>2541</v>
      </c>
      <c r="E1038" s="11"/>
      <c r="F1038" s="150">
        <v>4.4664000000000001</v>
      </c>
      <c r="G1038" s="151">
        <f t="shared" si="16"/>
        <v>34958.512800000004</v>
      </c>
      <c r="H1038" s="152">
        <v>17.5</v>
      </c>
    </row>
    <row r="1039" spans="1:8" ht="15.95" customHeight="1" x14ac:dyDescent="0.25">
      <c r="A1039" s="11" t="s">
        <v>2546</v>
      </c>
      <c r="B1039" s="11" t="s">
        <v>1055</v>
      </c>
      <c r="C1039" s="11" t="s">
        <v>4661</v>
      </c>
      <c r="D1039" s="11" t="s">
        <v>2547</v>
      </c>
      <c r="E1039" s="11"/>
      <c r="F1039" s="150">
        <v>0.65449999999999997</v>
      </c>
      <c r="G1039" s="151">
        <f t="shared" si="16"/>
        <v>5122.7714999999998</v>
      </c>
      <c r="H1039" s="152">
        <v>5.16</v>
      </c>
    </row>
    <row r="1040" spans="1:8" ht="15.95" customHeight="1" x14ac:dyDescent="0.25">
      <c r="A1040" s="11" t="s">
        <v>2546</v>
      </c>
      <c r="B1040" s="11" t="s">
        <v>1060</v>
      </c>
      <c r="C1040" s="11" t="s">
        <v>4662</v>
      </c>
      <c r="D1040" s="11" t="s">
        <v>2547</v>
      </c>
      <c r="E1040" s="11"/>
      <c r="F1040" s="150">
        <v>0.99329999999999996</v>
      </c>
      <c r="G1040" s="151">
        <f t="shared" si="16"/>
        <v>7774.5590999999995</v>
      </c>
      <c r="H1040" s="152">
        <v>7.32</v>
      </c>
    </row>
    <row r="1041" spans="1:8" ht="15.95" customHeight="1" x14ac:dyDescent="0.25">
      <c r="A1041" s="11" t="s">
        <v>2546</v>
      </c>
      <c r="B1041" s="11" t="s">
        <v>1063</v>
      </c>
      <c r="C1041" s="11" t="s">
        <v>4663</v>
      </c>
      <c r="D1041" s="11" t="s">
        <v>2547</v>
      </c>
      <c r="E1041" s="11"/>
      <c r="F1041" s="150">
        <v>1.9902</v>
      </c>
      <c r="G1041" s="151">
        <f t="shared" si="16"/>
        <v>15577.295399999999</v>
      </c>
      <c r="H1041" s="152">
        <v>12.86</v>
      </c>
    </row>
    <row r="1042" spans="1:8" ht="15.95" customHeight="1" x14ac:dyDescent="0.25">
      <c r="A1042" s="11" t="s">
        <v>2546</v>
      </c>
      <c r="B1042" s="11" t="s">
        <v>1066</v>
      </c>
      <c r="C1042" s="11" t="s">
        <v>4664</v>
      </c>
      <c r="D1042" s="11" t="s">
        <v>2547</v>
      </c>
      <c r="E1042" s="11"/>
      <c r="F1042" s="150">
        <v>3.5259</v>
      </c>
      <c r="G1042" s="151">
        <f t="shared" si="16"/>
        <v>27597.219300000001</v>
      </c>
      <c r="H1042" s="152">
        <v>17.899999999999999</v>
      </c>
    </row>
    <row r="1043" spans="1:8" ht="15.95" customHeight="1" x14ac:dyDescent="0.25">
      <c r="A1043" s="11" t="s">
        <v>2552</v>
      </c>
      <c r="B1043" s="11" t="s">
        <v>1055</v>
      </c>
      <c r="C1043" s="11" t="s">
        <v>4665</v>
      </c>
      <c r="D1043" s="11" t="s">
        <v>2553</v>
      </c>
      <c r="E1043" s="11"/>
      <c r="F1043" s="150">
        <v>0.62370000000000003</v>
      </c>
      <c r="G1043" s="151">
        <f t="shared" si="16"/>
        <v>4881.6999000000005</v>
      </c>
      <c r="H1043" s="152">
        <v>5.95</v>
      </c>
    </row>
    <row r="1044" spans="1:8" ht="15.95" customHeight="1" x14ac:dyDescent="0.25">
      <c r="A1044" s="11" t="s">
        <v>2552</v>
      </c>
      <c r="B1044" s="11" t="s">
        <v>1060</v>
      </c>
      <c r="C1044" s="11" t="s">
        <v>4666</v>
      </c>
      <c r="D1044" s="11" t="s">
        <v>2553</v>
      </c>
      <c r="E1044" s="11"/>
      <c r="F1044" s="150">
        <v>1.1088</v>
      </c>
      <c r="G1044" s="151">
        <f t="shared" si="16"/>
        <v>8678.5776000000005</v>
      </c>
      <c r="H1044" s="152">
        <v>9.02</v>
      </c>
    </row>
    <row r="1045" spans="1:8" ht="15.95" customHeight="1" x14ac:dyDescent="0.25">
      <c r="A1045" s="11" t="s">
        <v>2552</v>
      </c>
      <c r="B1045" s="11" t="s">
        <v>1063</v>
      </c>
      <c r="C1045" s="11" t="s">
        <v>4667</v>
      </c>
      <c r="D1045" s="11" t="s">
        <v>2553</v>
      </c>
      <c r="E1045" s="11"/>
      <c r="F1045" s="150">
        <v>1.7521</v>
      </c>
      <c r="G1045" s="151">
        <f t="shared" si="16"/>
        <v>13713.6867</v>
      </c>
      <c r="H1045" s="152">
        <v>11.21</v>
      </c>
    </row>
    <row r="1046" spans="1:8" ht="15.95" customHeight="1" x14ac:dyDescent="0.25">
      <c r="A1046" s="11" t="s">
        <v>2552</v>
      </c>
      <c r="B1046" s="11" t="s">
        <v>1066</v>
      </c>
      <c r="C1046" s="11" t="s">
        <v>4668</v>
      </c>
      <c r="D1046" s="11" t="s">
        <v>2553</v>
      </c>
      <c r="E1046" s="11"/>
      <c r="F1046" s="150">
        <v>2.9925000000000002</v>
      </c>
      <c r="G1046" s="151">
        <f t="shared" si="16"/>
        <v>23422.297500000001</v>
      </c>
      <c r="H1046" s="152">
        <v>13.94</v>
      </c>
    </row>
    <row r="1047" spans="1:8" ht="15.95" customHeight="1" x14ac:dyDescent="0.25">
      <c r="A1047" s="11" t="s">
        <v>2558</v>
      </c>
      <c r="B1047" s="11" t="s">
        <v>1055</v>
      </c>
      <c r="C1047" s="11" t="s">
        <v>4669</v>
      </c>
      <c r="D1047" s="11" t="s">
        <v>2559</v>
      </c>
      <c r="E1047" s="11"/>
      <c r="F1047" s="150">
        <v>8.5699999999999998E-2</v>
      </c>
      <c r="G1047" s="151">
        <f t="shared" si="16"/>
        <v>670.77390000000003</v>
      </c>
      <c r="H1047" s="152">
        <v>2.0699999999999998</v>
      </c>
    </row>
    <row r="1048" spans="1:8" ht="15.95" customHeight="1" x14ac:dyDescent="0.25">
      <c r="A1048" s="11" t="s">
        <v>2558</v>
      </c>
      <c r="B1048" s="11" t="s">
        <v>1060</v>
      </c>
      <c r="C1048" s="11" t="s">
        <v>4670</v>
      </c>
      <c r="D1048" s="11" t="s">
        <v>2559</v>
      </c>
      <c r="E1048" s="11"/>
      <c r="F1048" s="150">
        <v>0.13550000000000001</v>
      </c>
      <c r="G1048" s="151">
        <f t="shared" si="16"/>
        <v>1060.5585000000001</v>
      </c>
      <c r="H1048" s="152">
        <v>2.37</v>
      </c>
    </row>
    <row r="1049" spans="1:8" ht="15.95" customHeight="1" x14ac:dyDescent="0.25">
      <c r="A1049" s="11" t="s">
        <v>2558</v>
      </c>
      <c r="B1049" s="11" t="s">
        <v>1063</v>
      </c>
      <c r="C1049" s="11" t="s">
        <v>4671</v>
      </c>
      <c r="D1049" s="11" t="s">
        <v>2559</v>
      </c>
      <c r="E1049" s="11"/>
      <c r="F1049" s="150">
        <v>0.33700000000000002</v>
      </c>
      <c r="G1049" s="151">
        <f t="shared" si="16"/>
        <v>2637.6990000000001</v>
      </c>
      <c r="H1049" s="152">
        <v>3.38</v>
      </c>
    </row>
    <row r="1050" spans="1:8" ht="15.95" customHeight="1" x14ac:dyDescent="0.25">
      <c r="A1050" s="11" t="s">
        <v>2558</v>
      </c>
      <c r="B1050" s="11" t="s">
        <v>1066</v>
      </c>
      <c r="C1050" s="11" t="s">
        <v>4672</v>
      </c>
      <c r="D1050" s="11" t="s">
        <v>2559</v>
      </c>
      <c r="E1050" s="11"/>
      <c r="F1050" s="150">
        <v>3.1606999999999998</v>
      </c>
      <c r="G1050" s="151">
        <f t="shared" si="16"/>
        <v>24738.798899999998</v>
      </c>
      <c r="H1050" s="152">
        <v>16.62</v>
      </c>
    </row>
    <row r="1051" spans="1:8" ht="15.95" customHeight="1" x14ac:dyDescent="0.25">
      <c r="A1051" s="11" t="s">
        <v>2564</v>
      </c>
      <c r="B1051" s="11" t="s">
        <v>1055</v>
      </c>
      <c r="C1051" s="11" t="s">
        <v>4673</v>
      </c>
      <c r="D1051" s="11" t="s">
        <v>2565</v>
      </c>
      <c r="E1051" s="11"/>
      <c r="F1051" s="150">
        <v>0.96750000000000003</v>
      </c>
      <c r="G1051" s="151">
        <f t="shared" si="16"/>
        <v>7572.6225000000004</v>
      </c>
      <c r="H1051" s="152">
        <v>2.91</v>
      </c>
    </row>
    <row r="1052" spans="1:8" ht="15.95" customHeight="1" x14ac:dyDescent="0.25">
      <c r="A1052" s="11" t="s">
        <v>2564</v>
      </c>
      <c r="B1052" s="11" t="s">
        <v>1060</v>
      </c>
      <c r="C1052" s="11" t="s">
        <v>4674</v>
      </c>
      <c r="D1052" s="11" t="s">
        <v>2565</v>
      </c>
      <c r="E1052" s="11"/>
      <c r="F1052" s="150">
        <v>1.3389</v>
      </c>
      <c r="G1052" s="151">
        <f t="shared" si="16"/>
        <v>10479.570299999999</v>
      </c>
      <c r="H1052" s="152">
        <v>4.87</v>
      </c>
    </row>
    <row r="1053" spans="1:8" ht="15.95" customHeight="1" x14ac:dyDescent="0.25">
      <c r="A1053" s="11" t="s">
        <v>2564</v>
      </c>
      <c r="B1053" s="11" t="s">
        <v>1063</v>
      </c>
      <c r="C1053" s="11" t="s">
        <v>4675</v>
      </c>
      <c r="D1053" s="11" t="s">
        <v>2565</v>
      </c>
      <c r="E1053" s="11"/>
      <c r="F1053" s="150">
        <v>2.3182</v>
      </c>
      <c r="G1053" s="151">
        <f t="shared" si="16"/>
        <v>18144.5514</v>
      </c>
      <c r="H1053" s="152">
        <v>8.4700000000000006</v>
      </c>
    </row>
    <row r="1054" spans="1:8" ht="15.95" customHeight="1" x14ac:dyDescent="0.25">
      <c r="A1054" s="11" t="s">
        <v>2564</v>
      </c>
      <c r="B1054" s="11" t="s">
        <v>1066</v>
      </c>
      <c r="C1054" s="11" t="s">
        <v>4676</v>
      </c>
      <c r="D1054" s="11" t="s">
        <v>2565</v>
      </c>
      <c r="E1054" s="11"/>
      <c r="F1054" s="150">
        <v>3.6143000000000001</v>
      </c>
      <c r="G1054" s="151">
        <f t="shared" si="16"/>
        <v>28289.126100000001</v>
      </c>
      <c r="H1054" s="152">
        <v>11.98</v>
      </c>
    </row>
    <row r="1055" spans="1:8" ht="15.95" customHeight="1" x14ac:dyDescent="0.25">
      <c r="A1055" s="11" t="s">
        <v>2570</v>
      </c>
      <c r="B1055" s="11" t="s">
        <v>1055</v>
      </c>
      <c r="C1055" s="11" t="s">
        <v>4677</v>
      </c>
      <c r="D1055" s="11" t="s">
        <v>2571</v>
      </c>
      <c r="E1055" s="11"/>
      <c r="F1055" s="150">
        <v>0.82040000000000002</v>
      </c>
      <c r="G1055" s="151">
        <f t="shared" si="16"/>
        <v>6421.2708000000002</v>
      </c>
      <c r="H1055" s="152">
        <v>3.42</v>
      </c>
    </row>
    <row r="1056" spans="1:8" ht="15.95" customHeight="1" x14ac:dyDescent="0.25">
      <c r="A1056" s="11" t="s">
        <v>2570</v>
      </c>
      <c r="B1056" s="11" t="s">
        <v>1060</v>
      </c>
      <c r="C1056" s="11" t="s">
        <v>4678</v>
      </c>
      <c r="D1056" s="11" t="s">
        <v>2571</v>
      </c>
      <c r="E1056" s="11"/>
      <c r="F1056" s="150">
        <v>1.1529</v>
      </c>
      <c r="G1056" s="151">
        <f t="shared" si="16"/>
        <v>9023.7483000000011</v>
      </c>
      <c r="H1056" s="152">
        <v>4.38</v>
      </c>
    </row>
    <row r="1057" spans="1:8" ht="15.95" customHeight="1" x14ac:dyDescent="0.25">
      <c r="A1057" s="11" t="s">
        <v>2570</v>
      </c>
      <c r="B1057" s="11" t="s">
        <v>1063</v>
      </c>
      <c r="C1057" s="11" t="s">
        <v>4679</v>
      </c>
      <c r="D1057" s="11" t="s">
        <v>2571</v>
      </c>
      <c r="E1057" s="11"/>
      <c r="F1057" s="150">
        <v>1.9589000000000001</v>
      </c>
      <c r="G1057" s="151">
        <f t="shared" si="16"/>
        <v>15332.310300000001</v>
      </c>
      <c r="H1057" s="152">
        <v>8.98</v>
      </c>
    </row>
    <row r="1058" spans="1:8" ht="15.95" customHeight="1" x14ac:dyDescent="0.25">
      <c r="A1058" s="11" t="s">
        <v>2570</v>
      </c>
      <c r="B1058" s="11" t="s">
        <v>1066</v>
      </c>
      <c r="C1058" s="11" t="s">
        <v>4680</v>
      </c>
      <c r="D1058" s="11" t="s">
        <v>2571</v>
      </c>
      <c r="E1058" s="11"/>
      <c r="F1058" s="150">
        <v>6.2012</v>
      </c>
      <c r="G1058" s="151">
        <f t="shared" si="16"/>
        <v>48536.792399999998</v>
      </c>
      <c r="H1058" s="152">
        <v>20.079999999999998</v>
      </c>
    </row>
    <row r="1059" spans="1:8" ht="15.95" customHeight="1" x14ac:dyDescent="0.25">
      <c r="A1059" s="11" t="s">
        <v>2576</v>
      </c>
      <c r="B1059" s="11" t="s">
        <v>1055</v>
      </c>
      <c r="C1059" s="11" t="s">
        <v>4681</v>
      </c>
      <c r="D1059" s="11" t="s">
        <v>2577</v>
      </c>
      <c r="E1059" s="11"/>
      <c r="F1059" s="150">
        <v>0.57730000000000004</v>
      </c>
      <c r="G1059" s="151">
        <f t="shared" si="16"/>
        <v>4518.5271000000002</v>
      </c>
      <c r="H1059" s="152">
        <v>2.92</v>
      </c>
    </row>
    <row r="1060" spans="1:8" ht="15.95" customHeight="1" x14ac:dyDescent="0.25">
      <c r="A1060" s="11" t="s">
        <v>2576</v>
      </c>
      <c r="B1060" s="11" t="s">
        <v>1060</v>
      </c>
      <c r="C1060" s="11" t="s">
        <v>4682</v>
      </c>
      <c r="D1060" s="11" t="s">
        <v>2577</v>
      </c>
      <c r="E1060" s="11"/>
      <c r="F1060" s="150">
        <v>0.68430000000000002</v>
      </c>
      <c r="G1060" s="151">
        <f t="shared" si="16"/>
        <v>5356.0160999999998</v>
      </c>
      <c r="H1060" s="152">
        <v>3.88</v>
      </c>
    </row>
    <row r="1061" spans="1:8" ht="15.95" customHeight="1" x14ac:dyDescent="0.25">
      <c r="A1061" s="11" t="s">
        <v>2576</v>
      </c>
      <c r="B1061" s="11" t="s">
        <v>1063</v>
      </c>
      <c r="C1061" s="11" t="s">
        <v>4683</v>
      </c>
      <c r="D1061" s="11" t="s">
        <v>2577</v>
      </c>
      <c r="E1061" s="11"/>
      <c r="F1061" s="150">
        <v>1.1236999999999999</v>
      </c>
      <c r="G1061" s="151">
        <f t="shared" si="16"/>
        <v>8795.1998999999996</v>
      </c>
      <c r="H1061" s="152">
        <v>6.21</v>
      </c>
    </row>
    <row r="1062" spans="1:8" ht="15.95" customHeight="1" x14ac:dyDescent="0.25">
      <c r="A1062" s="11" t="s">
        <v>2576</v>
      </c>
      <c r="B1062" s="11" t="s">
        <v>1066</v>
      </c>
      <c r="C1062" s="11" t="s">
        <v>4684</v>
      </c>
      <c r="D1062" s="11" t="s">
        <v>2577</v>
      </c>
      <c r="E1062" s="11"/>
      <c r="F1062" s="150">
        <v>2.9458000000000002</v>
      </c>
      <c r="G1062" s="151">
        <f t="shared" si="16"/>
        <v>23056.776600000001</v>
      </c>
      <c r="H1062" s="152">
        <v>12.86</v>
      </c>
    </row>
    <row r="1063" spans="1:8" ht="15.95" customHeight="1" x14ac:dyDescent="0.25">
      <c r="A1063" s="11" t="s">
        <v>2582</v>
      </c>
      <c r="B1063" s="11" t="s">
        <v>1055</v>
      </c>
      <c r="C1063" s="11" t="s">
        <v>4685</v>
      </c>
      <c r="D1063" s="11" t="s">
        <v>2583</v>
      </c>
      <c r="E1063" s="11"/>
      <c r="F1063" s="150">
        <v>0.61419999999999997</v>
      </c>
      <c r="G1063" s="151">
        <f t="shared" si="16"/>
        <v>4807.3433999999997</v>
      </c>
      <c r="H1063" s="152">
        <v>2.41</v>
      </c>
    </row>
    <row r="1064" spans="1:8" ht="15.95" customHeight="1" x14ac:dyDescent="0.25">
      <c r="A1064" s="11" t="s">
        <v>2582</v>
      </c>
      <c r="B1064" s="11" t="s">
        <v>1060</v>
      </c>
      <c r="C1064" s="11" t="s">
        <v>4686</v>
      </c>
      <c r="D1064" s="11" t="s">
        <v>2583</v>
      </c>
      <c r="E1064" s="11"/>
      <c r="F1064" s="150">
        <v>0.8669</v>
      </c>
      <c r="G1064" s="151">
        <f t="shared" si="16"/>
        <v>6785.2263000000003</v>
      </c>
      <c r="H1064" s="152">
        <v>3.58</v>
      </c>
    </row>
    <row r="1065" spans="1:8" ht="15.95" customHeight="1" x14ac:dyDescent="0.25">
      <c r="A1065" s="11" t="s">
        <v>2582</v>
      </c>
      <c r="B1065" s="11" t="s">
        <v>1063</v>
      </c>
      <c r="C1065" s="11" t="s">
        <v>4687</v>
      </c>
      <c r="D1065" s="11" t="s">
        <v>2583</v>
      </c>
      <c r="E1065" s="11"/>
      <c r="F1065" s="150">
        <v>1.6491</v>
      </c>
      <c r="G1065" s="151">
        <f t="shared" si="16"/>
        <v>12907.5057</v>
      </c>
      <c r="H1065" s="152">
        <v>5.3</v>
      </c>
    </row>
    <row r="1066" spans="1:8" ht="15.95" customHeight="1" x14ac:dyDescent="0.25">
      <c r="A1066" s="11" t="s">
        <v>2582</v>
      </c>
      <c r="B1066" s="11" t="s">
        <v>1066</v>
      </c>
      <c r="C1066" s="11" t="s">
        <v>4688</v>
      </c>
      <c r="D1066" s="11" t="s">
        <v>2583</v>
      </c>
      <c r="E1066" s="11"/>
      <c r="F1066" s="150">
        <v>2.6865999999999999</v>
      </c>
      <c r="G1066" s="151">
        <f t="shared" si="16"/>
        <v>21028.018199999999</v>
      </c>
      <c r="H1066" s="152">
        <v>10.78</v>
      </c>
    </row>
    <row r="1067" spans="1:8" ht="15.95" customHeight="1" x14ac:dyDescent="0.25">
      <c r="A1067" s="11" t="s">
        <v>2588</v>
      </c>
      <c r="B1067" s="11" t="s">
        <v>1055</v>
      </c>
      <c r="C1067" s="11" t="s">
        <v>4689</v>
      </c>
      <c r="D1067" s="11" t="s">
        <v>2589</v>
      </c>
      <c r="E1067" s="11"/>
      <c r="F1067" s="150">
        <v>0.4299</v>
      </c>
      <c r="G1067" s="151">
        <f t="shared" si="16"/>
        <v>3364.8272999999999</v>
      </c>
      <c r="H1067" s="152">
        <v>3.43</v>
      </c>
    </row>
    <row r="1068" spans="1:8" ht="15.95" customHeight="1" x14ac:dyDescent="0.25">
      <c r="A1068" s="11" t="s">
        <v>2588</v>
      </c>
      <c r="B1068" s="11" t="s">
        <v>1060</v>
      </c>
      <c r="C1068" s="11" t="s">
        <v>4690</v>
      </c>
      <c r="D1068" s="11" t="s">
        <v>2589</v>
      </c>
      <c r="E1068" s="11"/>
      <c r="F1068" s="150">
        <v>0.58009999999999995</v>
      </c>
      <c r="G1068" s="151">
        <f t="shared" si="16"/>
        <v>4540.4426999999996</v>
      </c>
      <c r="H1068" s="152">
        <v>4.47</v>
      </c>
    </row>
    <row r="1069" spans="1:8" ht="15.95" customHeight="1" x14ac:dyDescent="0.25">
      <c r="A1069" s="11" t="s">
        <v>2588</v>
      </c>
      <c r="B1069" s="11" t="s">
        <v>1063</v>
      </c>
      <c r="C1069" s="11" t="s">
        <v>4691</v>
      </c>
      <c r="D1069" s="11" t="s">
        <v>2589</v>
      </c>
      <c r="E1069" s="11"/>
      <c r="F1069" s="150">
        <v>0.87709999999999999</v>
      </c>
      <c r="G1069" s="151">
        <f t="shared" si="16"/>
        <v>6865.0617000000002</v>
      </c>
      <c r="H1069" s="152">
        <v>6.33</v>
      </c>
    </row>
    <row r="1070" spans="1:8" ht="15.95" customHeight="1" x14ac:dyDescent="0.25">
      <c r="A1070" s="11" t="s">
        <v>2588</v>
      </c>
      <c r="B1070" s="11" t="s">
        <v>1066</v>
      </c>
      <c r="C1070" s="11" t="s">
        <v>4692</v>
      </c>
      <c r="D1070" s="11" t="s">
        <v>2589</v>
      </c>
      <c r="E1070" s="11"/>
      <c r="F1070" s="150">
        <v>1.8475999999999999</v>
      </c>
      <c r="G1070" s="151">
        <f t="shared" si="16"/>
        <v>14461.165199999999</v>
      </c>
      <c r="H1070" s="152">
        <v>10.46</v>
      </c>
    </row>
    <row r="1071" spans="1:8" ht="15.95" customHeight="1" x14ac:dyDescent="0.25">
      <c r="A1071" s="11" t="s">
        <v>2594</v>
      </c>
      <c r="B1071" s="11" t="s">
        <v>1055</v>
      </c>
      <c r="C1071" s="11" t="s">
        <v>4693</v>
      </c>
      <c r="D1071" s="11" t="s">
        <v>2595</v>
      </c>
      <c r="E1071" s="11"/>
      <c r="F1071" s="150">
        <v>0.42359999999999998</v>
      </c>
      <c r="G1071" s="151">
        <f t="shared" si="16"/>
        <v>3315.5171999999998</v>
      </c>
      <c r="H1071" s="152">
        <v>2.38</v>
      </c>
    </row>
    <row r="1072" spans="1:8" ht="15.95" customHeight="1" x14ac:dyDescent="0.25">
      <c r="A1072" s="11" t="s">
        <v>2594</v>
      </c>
      <c r="B1072" s="11" t="s">
        <v>1060</v>
      </c>
      <c r="C1072" s="11" t="s">
        <v>4694</v>
      </c>
      <c r="D1072" s="11" t="s">
        <v>2595</v>
      </c>
      <c r="E1072" s="11"/>
      <c r="F1072" s="150">
        <v>0.53769999999999996</v>
      </c>
      <c r="G1072" s="151">
        <f t="shared" si="16"/>
        <v>4208.5778999999993</v>
      </c>
      <c r="H1072" s="152">
        <v>3.12</v>
      </c>
    </row>
    <row r="1073" spans="1:8" ht="15.95" customHeight="1" x14ac:dyDescent="0.25">
      <c r="A1073" s="11" t="s">
        <v>2594</v>
      </c>
      <c r="B1073" s="11" t="s">
        <v>1063</v>
      </c>
      <c r="C1073" s="11" t="s">
        <v>4695</v>
      </c>
      <c r="D1073" s="11" t="s">
        <v>2595</v>
      </c>
      <c r="E1073" s="11"/>
      <c r="F1073" s="150">
        <v>0.76749999999999996</v>
      </c>
      <c r="G1073" s="151">
        <f t="shared" si="16"/>
        <v>6007.2224999999999</v>
      </c>
      <c r="H1073" s="152">
        <v>4.51</v>
      </c>
    </row>
    <row r="1074" spans="1:8" ht="15.95" customHeight="1" x14ac:dyDescent="0.25">
      <c r="A1074" s="11" t="s">
        <v>2594</v>
      </c>
      <c r="B1074" s="11" t="s">
        <v>1066</v>
      </c>
      <c r="C1074" s="11" t="s">
        <v>4696</v>
      </c>
      <c r="D1074" s="11" t="s">
        <v>2595</v>
      </c>
      <c r="E1074" s="11"/>
      <c r="F1074" s="150">
        <v>1.4007000000000001</v>
      </c>
      <c r="G1074" s="151">
        <f t="shared" si="16"/>
        <v>10963.278900000001</v>
      </c>
      <c r="H1074" s="152">
        <v>7.42</v>
      </c>
    </row>
    <row r="1075" spans="1:8" ht="15.95" customHeight="1" x14ac:dyDescent="0.25">
      <c r="A1075" s="11" t="s">
        <v>2600</v>
      </c>
      <c r="B1075" s="11" t="s">
        <v>1055</v>
      </c>
      <c r="C1075" s="11" t="s">
        <v>4697</v>
      </c>
      <c r="D1075" s="11" t="s">
        <v>2601</v>
      </c>
      <c r="E1075" s="11"/>
      <c r="F1075" s="150">
        <v>1.2123999999999999</v>
      </c>
      <c r="G1075" s="151">
        <f t="shared" si="16"/>
        <v>9489.4547999999995</v>
      </c>
      <c r="H1075" s="152">
        <v>3.83</v>
      </c>
    </row>
    <row r="1076" spans="1:8" ht="15.95" customHeight="1" x14ac:dyDescent="0.25">
      <c r="A1076" s="11" t="s">
        <v>2600</v>
      </c>
      <c r="B1076" s="11" t="s">
        <v>1060</v>
      </c>
      <c r="C1076" s="11" t="s">
        <v>4698</v>
      </c>
      <c r="D1076" s="11" t="s">
        <v>2601</v>
      </c>
      <c r="E1076" s="11"/>
      <c r="F1076" s="150">
        <v>1.6952</v>
      </c>
      <c r="G1076" s="151">
        <f t="shared" si="16"/>
        <v>13268.330400000001</v>
      </c>
      <c r="H1076" s="152">
        <v>6.12</v>
      </c>
    </row>
    <row r="1077" spans="1:8" ht="15.95" customHeight="1" x14ac:dyDescent="0.25">
      <c r="A1077" s="11" t="s">
        <v>2600</v>
      </c>
      <c r="B1077" s="11" t="s">
        <v>1063</v>
      </c>
      <c r="C1077" s="11" t="s">
        <v>4699</v>
      </c>
      <c r="D1077" s="11" t="s">
        <v>2601</v>
      </c>
      <c r="E1077" s="11"/>
      <c r="F1077" s="150">
        <v>2.7999000000000001</v>
      </c>
      <c r="G1077" s="151">
        <f t="shared" si="16"/>
        <v>21914.817299999999</v>
      </c>
      <c r="H1077" s="152">
        <v>11.32</v>
      </c>
    </row>
    <row r="1078" spans="1:8" ht="15.95" customHeight="1" x14ac:dyDescent="0.25">
      <c r="A1078" s="11" t="s">
        <v>2600</v>
      </c>
      <c r="B1078" s="11" t="s">
        <v>1066</v>
      </c>
      <c r="C1078" s="11" t="s">
        <v>4700</v>
      </c>
      <c r="D1078" s="11" t="s">
        <v>2601</v>
      </c>
      <c r="E1078" s="11"/>
      <c r="F1078" s="150">
        <v>5.8642000000000003</v>
      </c>
      <c r="G1078" s="151">
        <f t="shared" si="16"/>
        <v>45899.093400000005</v>
      </c>
      <c r="H1078" s="152">
        <v>22.24</v>
      </c>
    </row>
    <row r="1079" spans="1:8" ht="15.95" customHeight="1" x14ac:dyDescent="0.25">
      <c r="A1079" s="11" t="s">
        <v>2606</v>
      </c>
      <c r="B1079" s="11" t="s">
        <v>1055</v>
      </c>
      <c r="C1079" s="11" t="s">
        <v>4701</v>
      </c>
      <c r="D1079" s="11" t="s">
        <v>2607</v>
      </c>
      <c r="E1079" s="11"/>
      <c r="F1079" s="150">
        <v>0.95609999999999995</v>
      </c>
      <c r="G1079" s="151">
        <f t="shared" si="16"/>
        <v>7483.3946999999998</v>
      </c>
      <c r="H1079" s="152">
        <v>2.64</v>
      </c>
    </row>
    <row r="1080" spans="1:8" ht="15.95" customHeight="1" x14ac:dyDescent="0.25">
      <c r="A1080" s="11" t="s">
        <v>2606</v>
      </c>
      <c r="B1080" s="11" t="s">
        <v>1060</v>
      </c>
      <c r="C1080" s="11" t="s">
        <v>4702</v>
      </c>
      <c r="D1080" s="11" t="s">
        <v>2607</v>
      </c>
      <c r="E1080" s="11"/>
      <c r="F1080" s="150">
        <v>1.3338000000000001</v>
      </c>
      <c r="G1080" s="151">
        <f t="shared" si="16"/>
        <v>10439.652600000001</v>
      </c>
      <c r="H1080" s="152">
        <v>5.0999999999999996</v>
      </c>
    </row>
    <row r="1081" spans="1:8" ht="15.95" customHeight="1" x14ac:dyDescent="0.25">
      <c r="A1081" s="11" t="s">
        <v>2606</v>
      </c>
      <c r="B1081" s="11" t="s">
        <v>1063</v>
      </c>
      <c r="C1081" s="11" t="s">
        <v>4703</v>
      </c>
      <c r="D1081" s="11" t="s">
        <v>2607</v>
      </c>
      <c r="E1081" s="11"/>
      <c r="F1081" s="150">
        <v>2.5059999999999998</v>
      </c>
      <c r="G1081" s="151">
        <f t="shared" si="16"/>
        <v>19614.462</v>
      </c>
      <c r="H1081" s="152">
        <v>11.24</v>
      </c>
    </row>
    <row r="1082" spans="1:8" ht="15.95" customHeight="1" x14ac:dyDescent="0.25">
      <c r="A1082" s="11" t="s">
        <v>2606</v>
      </c>
      <c r="B1082" s="11" t="s">
        <v>1066</v>
      </c>
      <c r="C1082" s="11" t="s">
        <v>4704</v>
      </c>
      <c r="D1082" s="11" t="s">
        <v>2607</v>
      </c>
      <c r="E1082" s="11"/>
      <c r="F1082" s="150">
        <v>5.5427</v>
      </c>
      <c r="G1082" s="151">
        <f t="shared" si="16"/>
        <v>43382.712899999999</v>
      </c>
      <c r="H1082" s="152">
        <v>21.2</v>
      </c>
    </row>
    <row r="1083" spans="1:8" ht="15.95" customHeight="1" x14ac:dyDescent="0.25">
      <c r="A1083" s="11" t="s">
        <v>2612</v>
      </c>
      <c r="B1083" s="11" t="s">
        <v>1055</v>
      </c>
      <c r="C1083" s="11" t="s">
        <v>4705</v>
      </c>
      <c r="D1083" s="11" t="s">
        <v>2613</v>
      </c>
      <c r="E1083" s="11"/>
      <c r="F1083" s="150">
        <v>1.3425</v>
      </c>
      <c r="G1083" s="151">
        <f t="shared" si="16"/>
        <v>10507.747499999999</v>
      </c>
      <c r="H1083" s="152">
        <v>4.74</v>
      </c>
    </row>
    <row r="1084" spans="1:8" ht="15.95" customHeight="1" x14ac:dyDescent="0.25">
      <c r="A1084" s="11" t="s">
        <v>2612</v>
      </c>
      <c r="B1084" s="11" t="s">
        <v>1060</v>
      </c>
      <c r="C1084" s="11" t="s">
        <v>4706</v>
      </c>
      <c r="D1084" s="11" t="s">
        <v>2613</v>
      </c>
      <c r="E1084" s="11"/>
      <c r="F1084" s="150">
        <v>1.8955</v>
      </c>
      <c r="G1084" s="151">
        <f t="shared" si="16"/>
        <v>14836.0785</v>
      </c>
      <c r="H1084" s="152">
        <v>7.66</v>
      </c>
    </row>
    <row r="1085" spans="1:8" ht="15.95" customHeight="1" x14ac:dyDescent="0.25">
      <c r="A1085" s="11" t="s">
        <v>2612</v>
      </c>
      <c r="B1085" s="11" t="s">
        <v>1063</v>
      </c>
      <c r="C1085" s="11" t="s">
        <v>4707</v>
      </c>
      <c r="D1085" s="11" t="s">
        <v>2613</v>
      </c>
      <c r="E1085" s="11"/>
      <c r="F1085" s="150">
        <v>3.2305000000000001</v>
      </c>
      <c r="G1085" s="151">
        <f t="shared" si="16"/>
        <v>25285.123500000002</v>
      </c>
      <c r="H1085" s="152">
        <v>14.31</v>
      </c>
    </row>
    <row r="1086" spans="1:8" ht="15.95" customHeight="1" x14ac:dyDescent="0.25">
      <c r="A1086" s="11" t="s">
        <v>2612</v>
      </c>
      <c r="B1086" s="11" t="s">
        <v>1066</v>
      </c>
      <c r="C1086" s="11" t="s">
        <v>4708</v>
      </c>
      <c r="D1086" s="11" t="s">
        <v>2613</v>
      </c>
      <c r="E1086" s="11"/>
      <c r="F1086" s="150">
        <v>5.5030999999999999</v>
      </c>
      <c r="G1086" s="151">
        <f t="shared" si="16"/>
        <v>43072.763699999996</v>
      </c>
      <c r="H1086" s="152">
        <v>21.93</v>
      </c>
    </row>
    <row r="1087" spans="1:8" ht="15.95" customHeight="1" x14ac:dyDescent="0.25">
      <c r="A1087" s="11" t="s">
        <v>2618</v>
      </c>
      <c r="B1087" s="11" t="s">
        <v>1055</v>
      </c>
      <c r="C1087" s="11" t="s">
        <v>4709</v>
      </c>
      <c r="D1087" s="11" t="s">
        <v>2619</v>
      </c>
      <c r="E1087" s="11"/>
      <c r="F1087" s="150">
        <v>0.88829999999999998</v>
      </c>
      <c r="G1087" s="151">
        <f t="shared" si="16"/>
        <v>6952.7240999999995</v>
      </c>
      <c r="H1087" s="152">
        <v>3.76</v>
      </c>
    </row>
    <row r="1088" spans="1:8" ht="15.95" customHeight="1" x14ac:dyDescent="0.25">
      <c r="A1088" s="11" t="s">
        <v>2618</v>
      </c>
      <c r="B1088" s="11" t="s">
        <v>1060</v>
      </c>
      <c r="C1088" s="11" t="s">
        <v>4710</v>
      </c>
      <c r="D1088" s="11" t="s">
        <v>2619</v>
      </c>
      <c r="E1088" s="11"/>
      <c r="F1088" s="150">
        <v>1.0173000000000001</v>
      </c>
      <c r="G1088" s="151">
        <f t="shared" si="16"/>
        <v>7962.4071000000004</v>
      </c>
      <c r="H1088" s="152">
        <v>5.04</v>
      </c>
    </row>
    <row r="1089" spans="1:8" ht="15.95" customHeight="1" x14ac:dyDescent="0.25">
      <c r="A1089" s="11" t="s">
        <v>2618</v>
      </c>
      <c r="B1089" s="11" t="s">
        <v>1063</v>
      </c>
      <c r="C1089" s="11" t="s">
        <v>4711</v>
      </c>
      <c r="D1089" s="11" t="s">
        <v>2619</v>
      </c>
      <c r="E1089" s="11"/>
      <c r="F1089" s="150">
        <v>1.6171</v>
      </c>
      <c r="G1089" s="151">
        <f t="shared" si="16"/>
        <v>12657.0417</v>
      </c>
      <c r="H1089" s="152">
        <v>8.3800000000000008</v>
      </c>
    </row>
    <row r="1090" spans="1:8" ht="15.95" customHeight="1" x14ac:dyDescent="0.25">
      <c r="A1090" s="11" t="s">
        <v>2618</v>
      </c>
      <c r="B1090" s="11" t="s">
        <v>1066</v>
      </c>
      <c r="C1090" s="11" t="s">
        <v>4712</v>
      </c>
      <c r="D1090" s="11" t="s">
        <v>2619</v>
      </c>
      <c r="E1090" s="11"/>
      <c r="F1090" s="150">
        <v>3.2631000000000001</v>
      </c>
      <c r="G1090" s="151">
        <f t="shared" si="16"/>
        <v>25540.2837</v>
      </c>
      <c r="H1090" s="152">
        <v>14.35</v>
      </c>
    </row>
    <row r="1091" spans="1:8" ht="15.95" customHeight="1" x14ac:dyDescent="0.25">
      <c r="A1091" s="11" t="s">
        <v>2624</v>
      </c>
      <c r="B1091" s="11" t="s">
        <v>1055</v>
      </c>
      <c r="C1091" s="11" t="s">
        <v>4713</v>
      </c>
      <c r="D1091" s="11" t="s">
        <v>2625</v>
      </c>
      <c r="E1091" s="11"/>
      <c r="F1091" s="150">
        <v>0.82640000000000002</v>
      </c>
      <c r="G1091" s="151">
        <f t="shared" si="16"/>
        <v>6468.2327999999998</v>
      </c>
      <c r="H1091" s="152">
        <v>3.33</v>
      </c>
    </row>
    <row r="1092" spans="1:8" ht="15.95" customHeight="1" x14ac:dyDescent="0.25">
      <c r="A1092" s="11" t="s">
        <v>2624</v>
      </c>
      <c r="B1092" s="11" t="s">
        <v>1060</v>
      </c>
      <c r="C1092" s="11" t="s">
        <v>4714</v>
      </c>
      <c r="D1092" s="11" t="s">
        <v>2625</v>
      </c>
      <c r="E1092" s="11"/>
      <c r="F1092" s="150">
        <v>1.3891</v>
      </c>
      <c r="G1092" s="151">
        <f t="shared" si="16"/>
        <v>10872.485699999999</v>
      </c>
      <c r="H1092" s="152">
        <v>5.25</v>
      </c>
    </row>
    <row r="1093" spans="1:8" ht="15.95" customHeight="1" x14ac:dyDescent="0.25">
      <c r="A1093" s="11" t="s">
        <v>2624</v>
      </c>
      <c r="B1093" s="11" t="s">
        <v>1063</v>
      </c>
      <c r="C1093" s="11" t="s">
        <v>4715</v>
      </c>
      <c r="D1093" s="11" t="s">
        <v>2625</v>
      </c>
      <c r="E1093" s="11"/>
      <c r="F1093" s="150">
        <v>1.8455999999999999</v>
      </c>
      <c r="G1093" s="151">
        <f t="shared" si="16"/>
        <v>14445.511199999999</v>
      </c>
      <c r="H1093" s="152">
        <v>7.87</v>
      </c>
    </row>
    <row r="1094" spans="1:8" ht="15.95" customHeight="1" x14ac:dyDescent="0.25">
      <c r="A1094" s="11" t="s">
        <v>2624</v>
      </c>
      <c r="B1094" s="11" t="s">
        <v>1066</v>
      </c>
      <c r="C1094" s="11" t="s">
        <v>4716</v>
      </c>
      <c r="D1094" s="11" t="s">
        <v>2625</v>
      </c>
      <c r="E1094" s="11"/>
      <c r="F1094" s="150">
        <v>3.9213</v>
      </c>
      <c r="G1094" s="151">
        <f t="shared" si="16"/>
        <v>30692.015100000001</v>
      </c>
      <c r="H1094" s="152">
        <v>17.28</v>
      </c>
    </row>
    <row r="1095" spans="1:8" ht="15.95" customHeight="1" x14ac:dyDescent="0.25">
      <c r="A1095" s="11" t="s">
        <v>2636</v>
      </c>
      <c r="B1095" s="11" t="s">
        <v>1055</v>
      </c>
      <c r="C1095" s="11" t="s">
        <v>4717</v>
      </c>
      <c r="D1095" s="11" t="s">
        <v>2637</v>
      </c>
      <c r="E1095" s="11"/>
      <c r="F1095" s="150">
        <v>0.56720000000000004</v>
      </c>
      <c r="G1095" s="151">
        <f t="shared" ref="G1095:G1158" si="17">F1095*$G$5</f>
        <v>4439.4744000000001</v>
      </c>
      <c r="H1095" s="152">
        <v>2.78</v>
      </c>
    </row>
    <row r="1096" spans="1:8" ht="15.95" customHeight="1" x14ac:dyDescent="0.25">
      <c r="A1096" s="11" t="s">
        <v>2636</v>
      </c>
      <c r="B1096" s="11" t="s">
        <v>1060</v>
      </c>
      <c r="C1096" s="11" t="s">
        <v>4718</v>
      </c>
      <c r="D1096" s="11" t="s">
        <v>2637</v>
      </c>
      <c r="E1096" s="11"/>
      <c r="F1096" s="150">
        <v>0.68010000000000004</v>
      </c>
      <c r="G1096" s="151">
        <f t="shared" si="17"/>
        <v>5323.1427000000003</v>
      </c>
      <c r="H1096" s="152">
        <v>3.85</v>
      </c>
    </row>
    <row r="1097" spans="1:8" ht="15.95" customHeight="1" x14ac:dyDescent="0.25">
      <c r="A1097" s="11" t="s">
        <v>2636</v>
      </c>
      <c r="B1097" s="11" t="s">
        <v>1063</v>
      </c>
      <c r="C1097" s="11" t="s">
        <v>4719</v>
      </c>
      <c r="D1097" s="11" t="s">
        <v>2637</v>
      </c>
      <c r="E1097" s="11"/>
      <c r="F1097" s="150">
        <v>1.0168999999999999</v>
      </c>
      <c r="G1097" s="151">
        <f t="shared" si="17"/>
        <v>7959.2762999999995</v>
      </c>
      <c r="H1097" s="152">
        <v>6.12</v>
      </c>
    </row>
    <row r="1098" spans="1:8" ht="15.95" customHeight="1" x14ac:dyDescent="0.25">
      <c r="A1098" s="11" t="s">
        <v>2636</v>
      </c>
      <c r="B1098" s="11" t="s">
        <v>1066</v>
      </c>
      <c r="C1098" s="11" t="s">
        <v>4720</v>
      </c>
      <c r="D1098" s="11" t="s">
        <v>2637</v>
      </c>
      <c r="E1098" s="11"/>
      <c r="F1098" s="150">
        <v>1.9560999999999999</v>
      </c>
      <c r="G1098" s="151">
        <f t="shared" si="17"/>
        <v>15310.394699999999</v>
      </c>
      <c r="H1098" s="152">
        <v>9.9499999999999993</v>
      </c>
    </row>
    <row r="1099" spans="1:8" ht="15.95" customHeight="1" x14ac:dyDescent="0.25">
      <c r="A1099" s="11" t="s">
        <v>4721</v>
      </c>
      <c r="B1099" s="11" t="s">
        <v>1055</v>
      </c>
      <c r="C1099" s="11" t="s">
        <v>4722</v>
      </c>
      <c r="D1099" s="11" t="s">
        <v>4723</v>
      </c>
      <c r="E1099" s="11"/>
      <c r="F1099" s="150">
        <v>0.53180000000000005</v>
      </c>
      <c r="G1099" s="151">
        <f t="shared" si="17"/>
        <v>4162.3986000000004</v>
      </c>
      <c r="H1099" s="152">
        <v>3.2669999999999999</v>
      </c>
    </row>
    <row r="1100" spans="1:8" ht="15.95" customHeight="1" x14ac:dyDescent="0.25">
      <c r="A1100" s="11" t="s">
        <v>4721</v>
      </c>
      <c r="B1100" s="11" t="s">
        <v>1060</v>
      </c>
      <c r="C1100" s="11" t="s">
        <v>4724</v>
      </c>
      <c r="D1100" s="11" t="s">
        <v>4723</v>
      </c>
      <c r="E1100" s="11"/>
      <c r="F1100" s="150">
        <v>0.75649999999999995</v>
      </c>
      <c r="G1100" s="151">
        <f t="shared" si="17"/>
        <v>5921.1254999999992</v>
      </c>
      <c r="H1100" s="152">
        <v>3.63</v>
      </c>
    </row>
    <row r="1101" spans="1:8" ht="15.95" customHeight="1" x14ac:dyDescent="0.25">
      <c r="A1101" s="11" t="s">
        <v>4721</v>
      </c>
      <c r="B1101" s="11" t="s">
        <v>1063</v>
      </c>
      <c r="C1101" s="11" t="s">
        <v>4725</v>
      </c>
      <c r="D1101" s="11" t="s">
        <v>4723</v>
      </c>
      <c r="E1101" s="11"/>
      <c r="F1101" s="150">
        <v>2.0684</v>
      </c>
      <c r="G1101" s="151">
        <f t="shared" si="17"/>
        <v>16189.3668</v>
      </c>
      <c r="H1101" s="152">
        <v>10.19</v>
      </c>
    </row>
    <row r="1102" spans="1:8" ht="15.95" customHeight="1" x14ac:dyDescent="0.25">
      <c r="A1102" s="11" t="s">
        <v>4721</v>
      </c>
      <c r="B1102" s="11" t="s">
        <v>1066</v>
      </c>
      <c r="C1102" s="11" t="s">
        <v>4726</v>
      </c>
      <c r="D1102" s="11" t="s">
        <v>4723</v>
      </c>
      <c r="E1102" s="11"/>
      <c r="F1102" s="150">
        <v>5.3978000000000002</v>
      </c>
      <c r="G1102" s="151">
        <f t="shared" si="17"/>
        <v>42248.580600000001</v>
      </c>
      <c r="H1102" s="152">
        <v>24.11</v>
      </c>
    </row>
    <row r="1103" spans="1:8" ht="15.95" customHeight="1" x14ac:dyDescent="0.25">
      <c r="A1103" s="11" t="s">
        <v>4727</v>
      </c>
      <c r="B1103" s="11" t="s">
        <v>1055</v>
      </c>
      <c r="C1103" s="11" t="s">
        <v>4728</v>
      </c>
      <c r="D1103" s="11" t="s">
        <v>4729</v>
      </c>
      <c r="E1103" s="11"/>
      <c r="F1103" s="150">
        <v>0.65169999999999995</v>
      </c>
      <c r="G1103" s="151">
        <f t="shared" si="17"/>
        <v>5100.8558999999996</v>
      </c>
      <c r="H1103" s="152">
        <v>2.78</v>
      </c>
    </row>
    <row r="1104" spans="1:8" ht="15.95" customHeight="1" x14ac:dyDescent="0.25">
      <c r="A1104" s="11" t="s">
        <v>4727</v>
      </c>
      <c r="B1104" s="11" t="s">
        <v>1060</v>
      </c>
      <c r="C1104" s="11" t="s">
        <v>4730</v>
      </c>
      <c r="D1104" s="11" t="s">
        <v>4729</v>
      </c>
      <c r="E1104" s="11"/>
      <c r="F1104" s="150">
        <v>0.83320000000000005</v>
      </c>
      <c r="G1104" s="151">
        <f t="shared" si="17"/>
        <v>6521.4564</v>
      </c>
      <c r="H1104" s="152">
        <v>3.5</v>
      </c>
    </row>
    <row r="1105" spans="1:8" ht="15.95" customHeight="1" x14ac:dyDescent="0.25">
      <c r="A1105" s="11" t="s">
        <v>4727</v>
      </c>
      <c r="B1105" s="11" t="s">
        <v>1063</v>
      </c>
      <c r="C1105" s="11" t="s">
        <v>4731</v>
      </c>
      <c r="D1105" s="11" t="s">
        <v>4729</v>
      </c>
      <c r="E1105" s="11"/>
      <c r="F1105" s="150">
        <v>1.3888</v>
      </c>
      <c r="G1105" s="151">
        <f t="shared" si="17"/>
        <v>10870.1376</v>
      </c>
      <c r="H1105" s="152">
        <v>5.15</v>
      </c>
    </row>
    <row r="1106" spans="1:8" ht="15.95" customHeight="1" x14ac:dyDescent="0.25">
      <c r="A1106" s="11" t="s">
        <v>4727</v>
      </c>
      <c r="B1106" s="11" t="s">
        <v>1066</v>
      </c>
      <c r="C1106" s="11" t="s">
        <v>4732</v>
      </c>
      <c r="D1106" s="11" t="s">
        <v>4729</v>
      </c>
      <c r="E1106" s="11"/>
      <c r="F1106" s="150">
        <v>3.0668000000000002</v>
      </c>
      <c r="G1106" s="151">
        <f t="shared" si="17"/>
        <v>24003.8436</v>
      </c>
      <c r="H1106" s="152">
        <v>11.77</v>
      </c>
    </row>
    <row r="1107" spans="1:8" ht="15.95" customHeight="1" x14ac:dyDescent="0.25">
      <c r="A1107" s="11" t="s">
        <v>2642</v>
      </c>
      <c r="B1107" s="11" t="s">
        <v>1055</v>
      </c>
      <c r="C1107" s="11" t="s">
        <v>4733</v>
      </c>
      <c r="D1107" s="11" t="s">
        <v>2643</v>
      </c>
      <c r="E1107" s="11"/>
      <c r="F1107" s="150">
        <v>0.83750000000000002</v>
      </c>
      <c r="G1107" s="151">
        <f t="shared" si="17"/>
        <v>6555.1125000000002</v>
      </c>
      <c r="H1107" s="152">
        <v>4.26</v>
      </c>
    </row>
    <row r="1108" spans="1:8" ht="15.95" customHeight="1" x14ac:dyDescent="0.25">
      <c r="A1108" s="11" t="s">
        <v>2642</v>
      </c>
      <c r="B1108" s="11" t="s">
        <v>1060</v>
      </c>
      <c r="C1108" s="11" t="s">
        <v>4734</v>
      </c>
      <c r="D1108" s="11" t="s">
        <v>2643</v>
      </c>
      <c r="E1108" s="11"/>
      <c r="F1108" s="150">
        <v>1.2750999999999999</v>
      </c>
      <c r="G1108" s="151">
        <f t="shared" si="17"/>
        <v>9980.207699999999</v>
      </c>
      <c r="H1108" s="152">
        <v>6.33</v>
      </c>
    </row>
    <row r="1109" spans="1:8" ht="15.95" customHeight="1" x14ac:dyDescent="0.25">
      <c r="A1109" s="11" t="s">
        <v>2642</v>
      </c>
      <c r="B1109" s="11" t="s">
        <v>1063</v>
      </c>
      <c r="C1109" s="11" t="s">
        <v>4735</v>
      </c>
      <c r="D1109" s="11" t="s">
        <v>2643</v>
      </c>
      <c r="E1109" s="11"/>
      <c r="F1109" s="150">
        <v>2.0369999999999999</v>
      </c>
      <c r="G1109" s="151">
        <f t="shared" si="17"/>
        <v>15943.599</v>
      </c>
      <c r="H1109" s="152">
        <v>10.19</v>
      </c>
    </row>
    <row r="1110" spans="1:8" ht="15.95" customHeight="1" x14ac:dyDescent="0.25">
      <c r="A1110" s="11" t="s">
        <v>2642</v>
      </c>
      <c r="B1110" s="11" t="s">
        <v>1066</v>
      </c>
      <c r="C1110" s="11" t="s">
        <v>4736</v>
      </c>
      <c r="D1110" s="11" t="s">
        <v>2643</v>
      </c>
      <c r="E1110" s="11"/>
      <c r="F1110" s="150">
        <v>3.8843999999999999</v>
      </c>
      <c r="G1110" s="151">
        <f t="shared" si="17"/>
        <v>30403.198799999998</v>
      </c>
      <c r="H1110" s="152">
        <v>15.25</v>
      </c>
    </row>
    <row r="1111" spans="1:8" ht="15.95" customHeight="1" x14ac:dyDescent="0.25">
      <c r="A1111" s="11" t="s">
        <v>2648</v>
      </c>
      <c r="B1111" s="11" t="s">
        <v>1055</v>
      </c>
      <c r="C1111" s="11" t="s">
        <v>4737</v>
      </c>
      <c r="D1111" s="11" t="s">
        <v>2649</v>
      </c>
      <c r="E1111" s="11"/>
      <c r="F1111" s="150">
        <v>0.81979999999999997</v>
      </c>
      <c r="G1111" s="151">
        <f t="shared" si="17"/>
        <v>6416.5745999999999</v>
      </c>
      <c r="H1111" s="152">
        <v>4.13</v>
      </c>
    </row>
    <row r="1112" spans="1:8" ht="15.95" customHeight="1" x14ac:dyDescent="0.25">
      <c r="A1112" s="11" t="s">
        <v>2648</v>
      </c>
      <c r="B1112" s="11" t="s">
        <v>1060</v>
      </c>
      <c r="C1112" s="11" t="s">
        <v>4738</v>
      </c>
      <c r="D1112" s="11" t="s">
        <v>2649</v>
      </c>
      <c r="E1112" s="11"/>
      <c r="F1112" s="150">
        <v>1.1267</v>
      </c>
      <c r="G1112" s="151">
        <f t="shared" si="17"/>
        <v>8818.6808999999994</v>
      </c>
      <c r="H1112" s="152">
        <v>5.91</v>
      </c>
    </row>
    <row r="1113" spans="1:8" ht="15.95" customHeight="1" x14ac:dyDescent="0.25">
      <c r="A1113" s="11" t="s">
        <v>2648</v>
      </c>
      <c r="B1113" s="11" t="s">
        <v>1063</v>
      </c>
      <c r="C1113" s="11" t="s">
        <v>4739</v>
      </c>
      <c r="D1113" s="11" t="s">
        <v>2649</v>
      </c>
      <c r="E1113" s="11"/>
      <c r="F1113" s="150">
        <v>2.0026000000000002</v>
      </c>
      <c r="G1113" s="151">
        <f t="shared" si="17"/>
        <v>15674.350200000001</v>
      </c>
      <c r="H1113" s="152">
        <v>9.91</v>
      </c>
    </row>
    <row r="1114" spans="1:8" ht="15.95" customHeight="1" x14ac:dyDescent="0.25">
      <c r="A1114" s="11" t="s">
        <v>2648</v>
      </c>
      <c r="B1114" s="11" t="s">
        <v>1066</v>
      </c>
      <c r="C1114" s="11" t="s">
        <v>4740</v>
      </c>
      <c r="D1114" s="11" t="s">
        <v>2649</v>
      </c>
      <c r="E1114" s="11"/>
      <c r="F1114" s="150">
        <v>3.9201000000000001</v>
      </c>
      <c r="G1114" s="151">
        <f t="shared" si="17"/>
        <v>30682.6227</v>
      </c>
      <c r="H1114" s="152">
        <v>16.68</v>
      </c>
    </row>
    <row r="1115" spans="1:8" ht="15.95" customHeight="1" x14ac:dyDescent="0.25">
      <c r="A1115" s="11" t="s">
        <v>2654</v>
      </c>
      <c r="B1115" s="11" t="s">
        <v>1055</v>
      </c>
      <c r="C1115" s="11" t="s">
        <v>4741</v>
      </c>
      <c r="D1115" s="11" t="s">
        <v>2655</v>
      </c>
      <c r="E1115" s="11"/>
      <c r="F1115" s="150">
        <v>0.44140000000000001</v>
      </c>
      <c r="G1115" s="151">
        <f t="shared" si="17"/>
        <v>3454.8378000000002</v>
      </c>
      <c r="H1115" s="152">
        <v>3.11</v>
      </c>
    </row>
    <row r="1116" spans="1:8" ht="15.95" customHeight="1" x14ac:dyDescent="0.25">
      <c r="A1116" s="11" t="s">
        <v>2654</v>
      </c>
      <c r="B1116" s="11" t="s">
        <v>1060</v>
      </c>
      <c r="C1116" s="11" t="s">
        <v>4742</v>
      </c>
      <c r="D1116" s="11" t="s">
        <v>2655</v>
      </c>
      <c r="E1116" s="11"/>
      <c r="F1116" s="150">
        <v>0.59030000000000005</v>
      </c>
      <c r="G1116" s="151">
        <f t="shared" si="17"/>
        <v>4620.2781000000004</v>
      </c>
      <c r="H1116" s="152">
        <v>3.99</v>
      </c>
    </row>
    <row r="1117" spans="1:8" ht="15.95" customHeight="1" x14ac:dyDescent="0.25">
      <c r="A1117" s="11" t="s">
        <v>2654</v>
      </c>
      <c r="B1117" s="11" t="s">
        <v>1063</v>
      </c>
      <c r="C1117" s="11" t="s">
        <v>4743</v>
      </c>
      <c r="D1117" s="11" t="s">
        <v>2655</v>
      </c>
      <c r="E1117" s="11"/>
      <c r="F1117" s="150">
        <v>0.9133</v>
      </c>
      <c r="G1117" s="151">
        <f t="shared" si="17"/>
        <v>7148.3990999999996</v>
      </c>
      <c r="H1117" s="152">
        <v>5.69</v>
      </c>
    </row>
    <row r="1118" spans="1:8" ht="15.95" customHeight="1" x14ac:dyDescent="0.25">
      <c r="A1118" s="11" t="s">
        <v>2654</v>
      </c>
      <c r="B1118" s="11" t="s">
        <v>1066</v>
      </c>
      <c r="C1118" s="11" t="s">
        <v>4744</v>
      </c>
      <c r="D1118" s="11" t="s">
        <v>2655</v>
      </c>
      <c r="E1118" s="11"/>
      <c r="F1118" s="150">
        <v>1.7194</v>
      </c>
      <c r="G1118" s="151">
        <f t="shared" si="17"/>
        <v>13457.7438</v>
      </c>
      <c r="H1118" s="152">
        <v>8.1</v>
      </c>
    </row>
    <row r="1119" spans="1:8" ht="15.95" customHeight="1" x14ac:dyDescent="0.25">
      <c r="A1119" s="11" t="s">
        <v>2660</v>
      </c>
      <c r="B1119" s="11" t="s">
        <v>1055</v>
      </c>
      <c r="C1119" s="11" t="s">
        <v>4745</v>
      </c>
      <c r="D1119" s="11" t="s">
        <v>2661</v>
      </c>
      <c r="E1119" s="11"/>
      <c r="F1119" s="150">
        <v>0.44569999999999999</v>
      </c>
      <c r="G1119" s="151">
        <f t="shared" si="17"/>
        <v>3488.4938999999999</v>
      </c>
      <c r="H1119" s="152">
        <v>3.33</v>
      </c>
    </row>
    <row r="1120" spans="1:8" ht="15.95" customHeight="1" x14ac:dyDescent="0.25">
      <c r="A1120" s="11" t="s">
        <v>2660</v>
      </c>
      <c r="B1120" s="11" t="s">
        <v>1060</v>
      </c>
      <c r="C1120" s="11" t="s">
        <v>4746</v>
      </c>
      <c r="D1120" s="11" t="s">
        <v>2661</v>
      </c>
      <c r="E1120" s="11"/>
      <c r="F1120" s="150">
        <v>0.61699999999999999</v>
      </c>
      <c r="G1120" s="151">
        <f t="shared" si="17"/>
        <v>4829.259</v>
      </c>
      <c r="H1120" s="152">
        <v>4.2699999999999996</v>
      </c>
    </row>
    <row r="1121" spans="1:8" ht="15.95" customHeight="1" x14ac:dyDescent="0.25">
      <c r="A1121" s="11" t="s">
        <v>2660</v>
      </c>
      <c r="B1121" s="11" t="s">
        <v>1063</v>
      </c>
      <c r="C1121" s="11" t="s">
        <v>4747</v>
      </c>
      <c r="D1121" s="11" t="s">
        <v>2661</v>
      </c>
      <c r="E1121" s="11"/>
      <c r="F1121" s="150">
        <v>1.0248999999999999</v>
      </c>
      <c r="G1121" s="151">
        <f t="shared" si="17"/>
        <v>8021.8922999999995</v>
      </c>
      <c r="H1121" s="152">
        <v>6.37</v>
      </c>
    </row>
    <row r="1122" spans="1:8" ht="15.95" customHeight="1" x14ac:dyDescent="0.25">
      <c r="A1122" s="11" t="s">
        <v>2660</v>
      </c>
      <c r="B1122" s="11" t="s">
        <v>1066</v>
      </c>
      <c r="C1122" s="11" t="s">
        <v>4748</v>
      </c>
      <c r="D1122" s="11" t="s">
        <v>2661</v>
      </c>
      <c r="E1122" s="11"/>
      <c r="F1122" s="150">
        <v>1.9532</v>
      </c>
      <c r="G1122" s="151">
        <f t="shared" si="17"/>
        <v>15287.696400000001</v>
      </c>
      <c r="H1122" s="152">
        <v>10.06</v>
      </c>
    </row>
    <row r="1123" spans="1:8" ht="15.95" customHeight="1" x14ac:dyDescent="0.25">
      <c r="A1123" s="11" t="s">
        <v>2666</v>
      </c>
      <c r="B1123" s="11" t="s">
        <v>1055</v>
      </c>
      <c r="C1123" s="11" t="s">
        <v>4749</v>
      </c>
      <c r="D1123" s="11" t="s">
        <v>4750</v>
      </c>
      <c r="E1123" s="11"/>
      <c r="F1123" s="150">
        <v>0.31740000000000002</v>
      </c>
      <c r="G1123" s="151">
        <f t="shared" si="17"/>
        <v>2484.2898</v>
      </c>
      <c r="H1123" s="152">
        <v>2.09</v>
      </c>
    </row>
    <row r="1124" spans="1:8" ht="15.95" customHeight="1" x14ac:dyDescent="0.25">
      <c r="A1124" s="11" t="s">
        <v>2666</v>
      </c>
      <c r="B1124" s="11" t="s">
        <v>1060</v>
      </c>
      <c r="C1124" s="11" t="s">
        <v>4751</v>
      </c>
      <c r="D1124" s="11" t="s">
        <v>4750</v>
      </c>
      <c r="E1124" s="11"/>
      <c r="F1124" s="150">
        <v>0.46820000000000001</v>
      </c>
      <c r="G1124" s="151">
        <f t="shared" si="17"/>
        <v>3664.6014</v>
      </c>
      <c r="H1124" s="152">
        <v>2.81</v>
      </c>
    </row>
    <row r="1125" spans="1:8" ht="15.95" customHeight="1" x14ac:dyDescent="0.25">
      <c r="A1125" s="11" t="s">
        <v>2666</v>
      </c>
      <c r="B1125" s="11" t="s">
        <v>1063</v>
      </c>
      <c r="C1125" s="11" t="s">
        <v>4752</v>
      </c>
      <c r="D1125" s="11" t="s">
        <v>4750</v>
      </c>
      <c r="E1125" s="11"/>
      <c r="F1125" s="150">
        <v>0.66500000000000004</v>
      </c>
      <c r="G1125" s="151">
        <f t="shared" si="17"/>
        <v>5204.9549999999999</v>
      </c>
      <c r="H1125" s="152">
        <v>3.78</v>
      </c>
    </row>
    <row r="1126" spans="1:8" ht="15.95" customHeight="1" x14ac:dyDescent="0.25">
      <c r="A1126" s="11" t="s">
        <v>2666</v>
      </c>
      <c r="B1126" s="11" t="s">
        <v>1066</v>
      </c>
      <c r="C1126" s="11" t="s">
        <v>4753</v>
      </c>
      <c r="D1126" s="11" t="s">
        <v>4750</v>
      </c>
      <c r="E1126" s="11"/>
      <c r="F1126" s="150">
        <v>1.2235</v>
      </c>
      <c r="G1126" s="151">
        <f t="shared" si="17"/>
        <v>9576.3345000000008</v>
      </c>
      <c r="H1126" s="152">
        <v>5.96</v>
      </c>
    </row>
    <row r="1127" spans="1:8" ht="15.95" customHeight="1" x14ac:dyDescent="0.25">
      <c r="A1127" s="11" t="s">
        <v>2672</v>
      </c>
      <c r="B1127" s="11" t="s">
        <v>1055</v>
      </c>
      <c r="C1127" s="11" t="s">
        <v>4754</v>
      </c>
      <c r="D1127" s="11" t="s">
        <v>2673</v>
      </c>
      <c r="E1127" s="11"/>
      <c r="F1127" s="150">
        <v>0.30059999999999998</v>
      </c>
      <c r="G1127" s="151">
        <f t="shared" si="17"/>
        <v>2352.7961999999998</v>
      </c>
      <c r="H1127" s="152">
        <v>1.94</v>
      </c>
    </row>
    <row r="1128" spans="1:8" ht="15.95" customHeight="1" x14ac:dyDescent="0.25">
      <c r="A1128" s="11" t="s">
        <v>2672</v>
      </c>
      <c r="B1128" s="11" t="s">
        <v>1060</v>
      </c>
      <c r="C1128" s="11" t="s">
        <v>4755</v>
      </c>
      <c r="D1128" s="11" t="s">
        <v>2673</v>
      </c>
      <c r="E1128" s="11"/>
      <c r="F1128" s="150">
        <v>0.439</v>
      </c>
      <c r="G1128" s="151">
        <f t="shared" si="17"/>
        <v>3436.0529999999999</v>
      </c>
      <c r="H1128" s="152">
        <v>2.68</v>
      </c>
    </row>
    <row r="1129" spans="1:8" ht="15.95" customHeight="1" x14ac:dyDescent="0.25">
      <c r="A1129" s="11" t="s">
        <v>2672</v>
      </c>
      <c r="B1129" s="11" t="s">
        <v>1063</v>
      </c>
      <c r="C1129" s="11" t="s">
        <v>4756</v>
      </c>
      <c r="D1129" s="11" t="s">
        <v>2673</v>
      </c>
      <c r="E1129" s="11"/>
      <c r="F1129" s="150">
        <v>0.71840000000000004</v>
      </c>
      <c r="G1129" s="151">
        <f t="shared" si="17"/>
        <v>5622.9168</v>
      </c>
      <c r="H1129" s="152">
        <v>4.1900000000000004</v>
      </c>
    </row>
    <row r="1130" spans="1:8" ht="15.95" customHeight="1" x14ac:dyDescent="0.25">
      <c r="A1130" s="11" t="s">
        <v>2672</v>
      </c>
      <c r="B1130" s="11" t="s">
        <v>1066</v>
      </c>
      <c r="C1130" s="11" t="s">
        <v>4757</v>
      </c>
      <c r="D1130" s="11" t="s">
        <v>2673</v>
      </c>
      <c r="E1130" s="11"/>
      <c r="F1130" s="150">
        <v>1.8627</v>
      </c>
      <c r="G1130" s="151">
        <f t="shared" si="17"/>
        <v>14579.3529</v>
      </c>
      <c r="H1130" s="152">
        <v>8.66</v>
      </c>
    </row>
    <row r="1131" spans="1:8" ht="15.95" customHeight="1" x14ac:dyDescent="0.25">
      <c r="A1131" s="11" t="s">
        <v>2678</v>
      </c>
      <c r="B1131" s="11" t="s">
        <v>1055</v>
      </c>
      <c r="C1131" s="11" t="s">
        <v>4758</v>
      </c>
      <c r="D1131" s="11" t="s">
        <v>2679</v>
      </c>
      <c r="E1131" s="11"/>
      <c r="F1131" s="150">
        <v>0.47810000000000002</v>
      </c>
      <c r="G1131" s="151">
        <f t="shared" si="17"/>
        <v>3742.0887000000002</v>
      </c>
      <c r="H1131" s="152">
        <v>3.38</v>
      </c>
    </row>
    <row r="1132" spans="1:8" ht="15.95" customHeight="1" x14ac:dyDescent="0.25">
      <c r="A1132" s="11" t="s">
        <v>2678</v>
      </c>
      <c r="B1132" s="11" t="s">
        <v>1060</v>
      </c>
      <c r="C1132" s="11" t="s">
        <v>4759</v>
      </c>
      <c r="D1132" s="11" t="s">
        <v>2679</v>
      </c>
      <c r="E1132" s="11"/>
      <c r="F1132" s="150">
        <v>0.56689999999999996</v>
      </c>
      <c r="G1132" s="151">
        <f t="shared" si="17"/>
        <v>4437.1262999999999</v>
      </c>
      <c r="H1132" s="152">
        <v>4</v>
      </c>
    </row>
    <row r="1133" spans="1:8" ht="15.95" customHeight="1" x14ac:dyDescent="0.25">
      <c r="A1133" s="11" t="s">
        <v>2678</v>
      </c>
      <c r="B1133" s="11" t="s">
        <v>1063</v>
      </c>
      <c r="C1133" s="11" t="s">
        <v>4760</v>
      </c>
      <c r="D1133" s="11" t="s">
        <v>2679</v>
      </c>
      <c r="E1133" s="11"/>
      <c r="F1133" s="150">
        <v>1.0164</v>
      </c>
      <c r="G1133" s="151">
        <f t="shared" si="17"/>
        <v>7955.3627999999999</v>
      </c>
      <c r="H1133" s="152">
        <v>6.5</v>
      </c>
    </row>
    <row r="1134" spans="1:8" ht="15.95" customHeight="1" x14ac:dyDescent="0.25">
      <c r="A1134" s="11" t="s">
        <v>2678</v>
      </c>
      <c r="B1134" s="11" t="s">
        <v>1066</v>
      </c>
      <c r="C1134" s="11" t="s">
        <v>4761</v>
      </c>
      <c r="D1134" s="11" t="s">
        <v>2679</v>
      </c>
      <c r="E1134" s="11"/>
      <c r="F1134" s="150">
        <v>2.3536000000000001</v>
      </c>
      <c r="G1134" s="151">
        <f t="shared" si="17"/>
        <v>18421.627200000003</v>
      </c>
      <c r="H1134" s="152">
        <v>11.64</v>
      </c>
    </row>
    <row r="1135" spans="1:8" ht="15.95" customHeight="1" x14ac:dyDescent="0.25">
      <c r="A1135" s="11" t="s">
        <v>2684</v>
      </c>
      <c r="B1135" s="11" t="s">
        <v>1055</v>
      </c>
      <c r="C1135" s="11" t="s">
        <v>4762</v>
      </c>
      <c r="D1135" s="11" t="s">
        <v>2685</v>
      </c>
      <c r="E1135" s="11"/>
      <c r="F1135" s="150">
        <v>1.0942000000000001</v>
      </c>
      <c r="G1135" s="151">
        <f t="shared" si="17"/>
        <v>8564.3034000000007</v>
      </c>
      <c r="H1135" s="152">
        <v>4.34</v>
      </c>
    </row>
    <row r="1136" spans="1:8" ht="15.95" customHeight="1" x14ac:dyDescent="0.25">
      <c r="A1136" s="11" t="s">
        <v>2684</v>
      </c>
      <c r="B1136" s="11" t="s">
        <v>1060</v>
      </c>
      <c r="C1136" s="11" t="s">
        <v>4763</v>
      </c>
      <c r="D1136" s="11" t="s">
        <v>2685</v>
      </c>
      <c r="E1136" s="11"/>
      <c r="F1136" s="150">
        <v>1.1618999999999999</v>
      </c>
      <c r="G1136" s="151">
        <f t="shared" si="17"/>
        <v>9094.1912999999986</v>
      </c>
      <c r="H1136" s="152">
        <v>9.1300000000000008</v>
      </c>
    </row>
    <row r="1137" spans="1:8" ht="15.95" customHeight="1" x14ac:dyDescent="0.25">
      <c r="A1137" s="11" t="s">
        <v>2684</v>
      </c>
      <c r="B1137" s="11" t="s">
        <v>1063</v>
      </c>
      <c r="C1137" s="11" t="s">
        <v>4764</v>
      </c>
      <c r="D1137" s="11" t="s">
        <v>2685</v>
      </c>
      <c r="E1137" s="11"/>
      <c r="F1137" s="150">
        <v>2.1379000000000001</v>
      </c>
      <c r="G1137" s="151">
        <f t="shared" si="17"/>
        <v>16733.3433</v>
      </c>
      <c r="H1137" s="152">
        <v>16.28</v>
      </c>
    </row>
    <row r="1138" spans="1:8" ht="15.95" customHeight="1" x14ac:dyDescent="0.25">
      <c r="A1138" s="11" t="s">
        <v>2684</v>
      </c>
      <c r="B1138" s="11" t="s">
        <v>1066</v>
      </c>
      <c r="C1138" s="11" t="s">
        <v>4765</v>
      </c>
      <c r="D1138" s="11" t="s">
        <v>2685</v>
      </c>
      <c r="E1138" s="11"/>
      <c r="F1138" s="150">
        <v>4.8263999999999996</v>
      </c>
      <c r="G1138" s="151">
        <f t="shared" si="17"/>
        <v>37776.232799999998</v>
      </c>
      <c r="H1138" s="152">
        <v>31.95</v>
      </c>
    </row>
    <row r="1139" spans="1:8" ht="15.95" customHeight="1" x14ac:dyDescent="0.25">
      <c r="A1139" s="11" t="s">
        <v>2690</v>
      </c>
      <c r="B1139" s="11" t="s">
        <v>1055</v>
      </c>
      <c r="C1139" s="11" t="s">
        <v>4766</v>
      </c>
      <c r="D1139" s="11" t="s">
        <v>2691</v>
      </c>
      <c r="E1139" s="11"/>
      <c r="F1139" s="150">
        <v>0.37169999999999997</v>
      </c>
      <c r="G1139" s="151">
        <f t="shared" si="17"/>
        <v>2909.2958999999996</v>
      </c>
      <c r="H1139" s="152">
        <v>7.12</v>
      </c>
    </row>
    <row r="1140" spans="1:8" ht="15.95" customHeight="1" x14ac:dyDescent="0.25">
      <c r="A1140" s="11" t="s">
        <v>2690</v>
      </c>
      <c r="B1140" s="11" t="s">
        <v>1060</v>
      </c>
      <c r="C1140" s="11" t="s">
        <v>4767</v>
      </c>
      <c r="D1140" s="11" t="s">
        <v>2691</v>
      </c>
      <c r="E1140" s="11"/>
      <c r="F1140" s="150">
        <v>0.40849999999999997</v>
      </c>
      <c r="G1140" s="151">
        <f t="shared" si="17"/>
        <v>3197.3294999999998</v>
      </c>
      <c r="H1140" s="152">
        <v>8.56</v>
      </c>
    </row>
    <row r="1141" spans="1:8" ht="15.95" customHeight="1" x14ac:dyDescent="0.25">
      <c r="A1141" s="11" t="s">
        <v>2690</v>
      </c>
      <c r="B1141" s="11" t="s">
        <v>1063</v>
      </c>
      <c r="C1141" s="11" t="s">
        <v>4768</v>
      </c>
      <c r="D1141" s="11" t="s">
        <v>2691</v>
      </c>
      <c r="E1141" s="11"/>
      <c r="F1141" s="150">
        <v>0.78220000000000001</v>
      </c>
      <c r="G1141" s="151">
        <f t="shared" si="17"/>
        <v>6122.2794000000004</v>
      </c>
      <c r="H1141" s="152">
        <v>12.16</v>
      </c>
    </row>
    <row r="1142" spans="1:8" ht="15.95" customHeight="1" x14ac:dyDescent="0.25">
      <c r="A1142" s="11" t="s">
        <v>2690</v>
      </c>
      <c r="B1142" s="11" t="s">
        <v>1066</v>
      </c>
      <c r="C1142" s="11" t="s">
        <v>4769</v>
      </c>
      <c r="D1142" s="11" t="s">
        <v>2691</v>
      </c>
      <c r="E1142" s="11"/>
      <c r="F1142" s="150">
        <v>2.0661</v>
      </c>
      <c r="G1142" s="151">
        <f t="shared" si="17"/>
        <v>16171.3647</v>
      </c>
      <c r="H1142" s="152">
        <v>26.99</v>
      </c>
    </row>
    <row r="1143" spans="1:8" ht="15.95" customHeight="1" x14ac:dyDescent="0.25">
      <c r="A1143" s="11" t="s">
        <v>2696</v>
      </c>
      <c r="B1143" s="11" t="s">
        <v>1055</v>
      </c>
      <c r="C1143" s="11" t="s">
        <v>4770</v>
      </c>
      <c r="D1143" s="11" t="s">
        <v>2697</v>
      </c>
      <c r="E1143" s="11"/>
      <c r="F1143" s="150">
        <v>0.28639999999999999</v>
      </c>
      <c r="G1143" s="151">
        <f t="shared" si="17"/>
        <v>2241.6527999999998</v>
      </c>
      <c r="H1143" s="152">
        <v>5.01</v>
      </c>
    </row>
    <row r="1144" spans="1:8" ht="15.95" customHeight="1" x14ac:dyDescent="0.25">
      <c r="A1144" s="11" t="s">
        <v>2696</v>
      </c>
      <c r="B1144" s="11" t="s">
        <v>1060</v>
      </c>
      <c r="C1144" s="11" t="s">
        <v>4771</v>
      </c>
      <c r="D1144" s="11" t="s">
        <v>2697</v>
      </c>
      <c r="E1144" s="11"/>
      <c r="F1144" s="150">
        <v>0.34620000000000001</v>
      </c>
      <c r="G1144" s="151">
        <f t="shared" si="17"/>
        <v>2709.7074000000002</v>
      </c>
      <c r="H1144" s="152">
        <v>6.14</v>
      </c>
    </row>
    <row r="1145" spans="1:8" ht="15.95" customHeight="1" x14ac:dyDescent="0.25">
      <c r="A1145" s="11" t="s">
        <v>2696</v>
      </c>
      <c r="B1145" s="11" t="s">
        <v>1063</v>
      </c>
      <c r="C1145" s="11" t="s">
        <v>4772</v>
      </c>
      <c r="D1145" s="11" t="s">
        <v>2697</v>
      </c>
      <c r="E1145" s="11"/>
      <c r="F1145" s="150">
        <v>0.70020000000000004</v>
      </c>
      <c r="G1145" s="151">
        <f t="shared" si="17"/>
        <v>5480.4654</v>
      </c>
      <c r="H1145" s="152">
        <v>9.6</v>
      </c>
    </row>
    <row r="1146" spans="1:8" ht="15.95" customHeight="1" x14ac:dyDescent="0.25">
      <c r="A1146" s="11" t="s">
        <v>2696</v>
      </c>
      <c r="B1146" s="11" t="s">
        <v>1066</v>
      </c>
      <c r="C1146" s="11" t="s">
        <v>4773</v>
      </c>
      <c r="D1146" s="11" t="s">
        <v>2697</v>
      </c>
      <c r="E1146" s="11"/>
      <c r="F1146" s="150">
        <v>1.3130999999999999</v>
      </c>
      <c r="G1146" s="151">
        <f t="shared" si="17"/>
        <v>10277.6337</v>
      </c>
      <c r="H1146" s="152">
        <v>24.64</v>
      </c>
    </row>
    <row r="1147" spans="1:8" ht="15.95" customHeight="1" x14ac:dyDescent="0.25">
      <c r="A1147" s="11" t="s">
        <v>2702</v>
      </c>
      <c r="B1147" s="11" t="s">
        <v>1055</v>
      </c>
      <c r="C1147" s="11" t="s">
        <v>4774</v>
      </c>
      <c r="D1147" s="11" t="s">
        <v>2703</v>
      </c>
      <c r="E1147" s="11"/>
      <c r="F1147" s="150">
        <v>0.29089999999999999</v>
      </c>
      <c r="G1147" s="151">
        <f t="shared" si="17"/>
        <v>2276.8742999999999</v>
      </c>
      <c r="H1147" s="152">
        <v>4.51</v>
      </c>
    </row>
    <row r="1148" spans="1:8" ht="15.95" customHeight="1" x14ac:dyDescent="0.25">
      <c r="A1148" s="11" t="s">
        <v>2702</v>
      </c>
      <c r="B1148" s="11" t="s">
        <v>1060</v>
      </c>
      <c r="C1148" s="11" t="s">
        <v>4775</v>
      </c>
      <c r="D1148" s="11" t="s">
        <v>2703</v>
      </c>
      <c r="E1148" s="11"/>
      <c r="F1148" s="150">
        <v>0.31950000000000001</v>
      </c>
      <c r="G1148" s="151">
        <f t="shared" si="17"/>
        <v>2500.7265000000002</v>
      </c>
      <c r="H1148" s="152">
        <v>5.43</v>
      </c>
    </row>
    <row r="1149" spans="1:8" ht="15.95" customHeight="1" x14ac:dyDescent="0.25">
      <c r="A1149" s="11" t="s">
        <v>2702</v>
      </c>
      <c r="B1149" s="11" t="s">
        <v>1063</v>
      </c>
      <c r="C1149" s="11" t="s">
        <v>4776</v>
      </c>
      <c r="D1149" s="11" t="s">
        <v>2703</v>
      </c>
      <c r="E1149" s="11"/>
      <c r="F1149" s="150">
        <v>0.69569999999999999</v>
      </c>
      <c r="G1149" s="151">
        <f t="shared" si="17"/>
        <v>5445.2438999999995</v>
      </c>
      <c r="H1149" s="152">
        <v>8.48</v>
      </c>
    </row>
    <row r="1150" spans="1:8" ht="15.95" customHeight="1" x14ac:dyDescent="0.25">
      <c r="A1150" s="11" t="s">
        <v>2702</v>
      </c>
      <c r="B1150" s="11" t="s">
        <v>1066</v>
      </c>
      <c r="C1150" s="11" t="s">
        <v>4777</v>
      </c>
      <c r="D1150" s="11" t="s">
        <v>2703</v>
      </c>
      <c r="E1150" s="11"/>
      <c r="F1150" s="150">
        <v>3.226</v>
      </c>
      <c r="G1150" s="151">
        <f t="shared" si="17"/>
        <v>25249.901999999998</v>
      </c>
      <c r="H1150" s="152">
        <v>43.5</v>
      </c>
    </row>
    <row r="1151" spans="1:8" ht="15.95" customHeight="1" x14ac:dyDescent="0.25">
      <c r="A1151" s="11" t="s">
        <v>2708</v>
      </c>
      <c r="B1151" s="11" t="s">
        <v>1055</v>
      </c>
      <c r="C1151" s="11" t="s">
        <v>4778</v>
      </c>
      <c r="D1151" s="11" t="s">
        <v>2709</v>
      </c>
      <c r="E1151" s="11"/>
      <c r="F1151" s="150">
        <v>0.28510000000000002</v>
      </c>
      <c r="G1151" s="151">
        <f t="shared" si="17"/>
        <v>2231.4777000000004</v>
      </c>
      <c r="H1151" s="152">
        <v>5.18</v>
      </c>
    </row>
    <row r="1152" spans="1:8" ht="15.95" customHeight="1" x14ac:dyDescent="0.25">
      <c r="A1152" s="11" t="s">
        <v>2708</v>
      </c>
      <c r="B1152" s="11" t="s">
        <v>1060</v>
      </c>
      <c r="C1152" s="11" t="s">
        <v>4779</v>
      </c>
      <c r="D1152" s="11" t="s">
        <v>2709</v>
      </c>
      <c r="E1152" s="11"/>
      <c r="F1152" s="150">
        <v>0.33529999999999999</v>
      </c>
      <c r="G1152" s="151">
        <f t="shared" si="17"/>
        <v>2624.3930999999998</v>
      </c>
      <c r="H1152" s="152">
        <v>6.44</v>
      </c>
    </row>
    <row r="1153" spans="1:8" ht="15.95" customHeight="1" x14ac:dyDescent="0.25">
      <c r="A1153" s="11" t="s">
        <v>2708</v>
      </c>
      <c r="B1153" s="11" t="s">
        <v>1063</v>
      </c>
      <c r="C1153" s="11" t="s">
        <v>4780</v>
      </c>
      <c r="D1153" s="11" t="s">
        <v>2709</v>
      </c>
      <c r="E1153" s="11"/>
      <c r="F1153" s="150">
        <v>0.62529999999999997</v>
      </c>
      <c r="G1153" s="151">
        <f t="shared" si="17"/>
        <v>4894.2231000000002</v>
      </c>
      <c r="H1153" s="152">
        <v>9.41</v>
      </c>
    </row>
    <row r="1154" spans="1:8" ht="15.95" customHeight="1" x14ac:dyDescent="0.25">
      <c r="A1154" s="11" t="s">
        <v>2708</v>
      </c>
      <c r="B1154" s="11" t="s">
        <v>1066</v>
      </c>
      <c r="C1154" s="11" t="s">
        <v>4781</v>
      </c>
      <c r="D1154" s="11" t="s">
        <v>2709</v>
      </c>
      <c r="E1154" s="11"/>
      <c r="F1154" s="150">
        <v>1.4910000000000001</v>
      </c>
      <c r="G1154" s="151">
        <f t="shared" si="17"/>
        <v>11670.057000000001</v>
      </c>
      <c r="H1154" s="152">
        <v>23.8</v>
      </c>
    </row>
    <row r="1155" spans="1:8" ht="15.95" customHeight="1" x14ac:dyDescent="0.25">
      <c r="A1155" s="11" t="s">
        <v>2714</v>
      </c>
      <c r="B1155" s="11" t="s">
        <v>1055</v>
      </c>
      <c r="C1155" s="11" t="s">
        <v>4782</v>
      </c>
      <c r="D1155" s="11" t="s">
        <v>2715</v>
      </c>
      <c r="E1155" s="11"/>
      <c r="F1155" s="150">
        <v>0.2545</v>
      </c>
      <c r="G1155" s="151">
        <f t="shared" si="17"/>
        <v>1991.9715000000001</v>
      </c>
      <c r="H1155" s="152">
        <v>4.2300000000000004</v>
      </c>
    </row>
    <row r="1156" spans="1:8" ht="15.95" customHeight="1" x14ac:dyDescent="0.25">
      <c r="A1156" s="11" t="s">
        <v>2714</v>
      </c>
      <c r="B1156" s="11" t="s">
        <v>1060</v>
      </c>
      <c r="C1156" s="11" t="s">
        <v>4783</v>
      </c>
      <c r="D1156" s="11" t="s">
        <v>2715</v>
      </c>
      <c r="E1156" s="11"/>
      <c r="F1156" s="150">
        <v>0.30690000000000001</v>
      </c>
      <c r="G1156" s="151">
        <f t="shared" si="17"/>
        <v>2402.1062999999999</v>
      </c>
      <c r="H1156" s="152">
        <v>4.95</v>
      </c>
    </row>
    <row r="1157" spans="1:8" ht="15.95" customHeight="1" x14ac:dyDescent="0.25">
      <c r="A1157" s="11" t="s">
        <v>2714</v>
      </c>
      <c r="B1157" s="11" t="s">
        <v>1063</v>
      </c>
      <c r="C1157" s="11" t="s">
        <v>4784</v>
      </c>
      <c r="D1157" s="11" t="s">
        <v>2715</v>
      </c>
      <c r="E1157" s="11"/>
      <c r="F1157" s="150">
        <v>0.53290000000000004</v>
      </c>
      <c r="G1157" s="151">
        <f t="shared" si="17"/>
        <v>4171.0083000000004</v>
      </c>
      <c r="H1157" s="152">
        <v>6.41</v>
      </c>
    </row>
    <row r="1158" spans="1:8" ht="15.95" customHeight="1" x14ac:dyDescent="0.25">
      <c r="A1158" s="11" t="s">
        <v>2714</v>
      </c>
      <c r="B1158" s="11" t="s">
        <v>1066</v>
      </c>
      <c r="C1158" s="11" t="s">
        <v>4785</v>
      </c>
      <c r="D1158" s="11" t="s">
        <v>2715</v>
      </c>
      <c r="E1158" s="11"/>
      <c r="F1158" s="150">
        <v>1.3613</v>
      </c>
      <c r="G1158" s="151">
        <f t="shared" si="17"/>
        <v>10654.8951</v>
      </c>
      <c r="H1158" s="152">
        <v>16.66</v>
      </c>
    </row>
    <row r="1159" spans="1:8" ht="15.95" customHeight="1" x14ac:dyDescent="0.25">
      <c r="A1159" s="11" t="s">
        <v>2720</v>
      </c>
      <c r="B1159" s="11" t="s">
        <v>1055</v>
      </c>
      <c r="C1159" s="11" t="s">
        <v>4786</v>
      </c>
      <c r="D1159" s="11" t="s">
        <v>2721</v>
      </c>
      <c r="E1159" s="11"/>
      <c r="F1159" s="150">
        <v>0.24909999999999999</v>
      </c>
      <c r="G1159" s="151">
        <f t="shared" ref="G1159:G1222" si="18">F1159*$G$5</f>
        <v>1949.7057</v>
      </c>
      <c r="H1159" s="152">
        <v>3.48</v>
      </c>
    </row>
    <row r="1160" spans="1:8" ht="15.95" customHeight="1" x14ac:dyDescent="0.25">
      <c r="A1160" s="11" t="s">
        <v>2720</v>
      </c>
      <c r="B1160" s="11" t="s">
        <v>1060</v>
      </c>
      <c r="C1160" s="11" t="s">
        <v>4787</v>
      </c>
      <c r="D1160" s="11" t="s">
        <v>2721</v>
      </c>
      <c r="E1160" s="11"/>
      <c r="F1160" s="150">
        <v>0.39410000000000001</v>
      </c>
      <c r="G1160" s="151">
        <f t="shared" si="18"/>
        <v>3084.6206999999999</v>
      </c>
      <c r="H1160" s="152">
        <v>5.16</v>
      </c>
    </row>
    <row r="1161" spans="1:8" ht="15.95" customHeight="1" x14ac:dyDescent="0.25">
      <c r="A1161" s="11" t="s">
        <v>2720</v>
      </c>
      <c r="B1161" s="11" t="s">
        <v>1063</v>
      </c>
      <c r="C1161" s="11" t="s">
        <v>4788</v>
      </c>
      <c r="D1161" s="11" t="s">
        <v>2721</v>
      </c>
      <c r="E1161" s="11"/>
      <c r="F1161" s="150">
        <v>0.54849999999999999</v>
      </c>
      <c r="G1161" s="151">
        <f t="shared" si="18"/>
        <v>4293.1094999999996</v>
      </c>
      <c r="H1161" s="152">
        <v>7.94</v>
      </c>
    </row>
    <row r="1162" spans="1:8" ht="15.95" customHeight="1" x14ac:dyDescent="0.25">
      <c r="A1162" s="11" t="s">
        <v>2720</v>
      </c>
      <c r="B1162" s="11" t="s">
        <v>1066</v>
      </c>
      <c r="C1162" s="11" t="s">
        <v>4789</v>
      </c>
      <c r="D1162" s="11" t="s">
        <v>2721</v>
      </c>
      <c r="E1162" s="11"/>
      <c r="F1162" s="150">
        <v>0.9506</v>
      </c>
      <c r="G1162" s="151">
        <f t="shared" si="18"/>
        <v>7440.3462</v>
      </c>
      <c r="H1162" s="152">
        <v>8.7340000000000018</v>
      </c>
    </row>
    <row r="1163" spans="1:8" ht="15.95" customHeight="1" x14ac:dyDescent="0.25">
      <c r="A1163" s="11" t="s">
        <v>2726</v>
      </c>
      <c r="B1163" s="11" t="s">
        <v>1055</v>
      </c>
      <c r="C1163" s="11" t="s">
        <v>4790</v>
      </c>
      <c r="D1163" s="11" t="s">
        <v>2727</v>
      </c>
      <c r="E1163" s="11"/>
      <c r="F1163" s="150">
        <v>0.38869999999999999</v>
      </c>
      <c r="G1163" s="151">
        <f t="shared" si="18"/>
        <v>3042.3548999999998</v>
      </c>
      <c r="H1163" s="152">
        <v>3.03</v>
      </c>
    </row>
    <row r="1164" spans="1:8" ht="15.95" customHeight="1" x14ac:dyDescent="0.25">
      <c r="A1164" s="11" t="s">
        <v>2726</v>
      </c>
      <c r="B1164" s="11" t="s">
        <v>1060</v>
      </c>
      <c r="C1164" s="11" t="s">
        <v>4791</v>
      </c>
      <c r="D1164" s="11" t="s">
        <v>2727</v>
      </c>
      <c r="E1164" s="11"/>
      <c r="F1164" s="150">
        <v>0.46800000000000003</v>
      </c>
      <c r="G1164" s="151">
        <f t="shared" si="18"/>
        <v>3663.0360000000001</v>
      </c>
      <c r="H1164" s="152">
        <v>3.55</v>
      </c>
    </row>
    <row r="1165" spans="1:8" ht="15.95" customHeight="1" x14ac:dyDescent="0.25">
      <c r="A1165" s="11" t="s">
        <v>2726</v>
      </c>
      <c r="B1165" s="11" t="s">
        <v>1063</v>
      </c>
      <c r="C1165" s="11" t="s">
        <v>4792</v>
      </c>
      <c r="D1165" s="11" t="s">
        <v>2727</v>
      </c>
      <c r="E1165" s="11"/>
      <c r="F1165" s="150">
        <v>0.53810000000000002</v>
      </c>
      <c r="G1165" s="151">
        <f t="shared" si="18"/>
        <v>4211.7087000000001</v>
      </c>
      <c r="H1165" s="152">
        <v>4.13</v>
      </c>
    </row>
    <row r="1166" spans="1:8" ht="15.95" customHeight="1" x14ac:dyDescent="0.25">
      <c r="A1166" s="11" t="s">
        <v>2726</v>
      </c>
      <c r="B1166" s="11" t="s">
        <v>1066</v>
      </c>
      <c r="C1166" s="11" t="s">
        <v>4793</v>
      </c>
      <c r="D1166" s="11" t="s">
        <v>2727</v>
      </c>
      <c r="E1166" s="11"/>
      <c r="F1166" s="150">
        <v>1.2544</v>
      </c>
      <c r="G1166" s="151">
        <f t="shared" si="18"/>
        <v>9818.1887999999999</v>
      </c>
      <c r="H1166" s="152">
        <v>7.41</v>
      </c>
    </row>
    <row r="1167" spans="1:8" ht="15.95" customHeight="1" x14ac:dyDescent="0.25">
      <c r="A1167" s="11" t="s">
        <v>2732</v>
      </c>
      <c r="B1167" s="11" t="s">
        <v>1055</v>
      </c>
      <c r="C1167" s="11" t="s">
        <v>4794</v>
      </c>
      <c r="D1167" s="11" t="s">
        <v>2733</v>
      </c>
      <c r="E1167" s="11"/>
      <c r="F1167" s="150">
        <v>0.3831</v>
      </c>
      <c r="G1167" s="151">
        <f t="shared" si="18"/>
        <v>2998.5237000000002</v>
      </c>
      <c r="H1167" s="152">
        <v>4.38</v>
      </c>
    </row>
    <row r="1168" spans="1:8" ht="15.95" customHeight="1" x14ac:dyDescent="0.25">
      <c r="A1168" s="11" t="s">
        <v>2732</v>
      </c>
      <c r="B1168" s="11" t="s">
        <v>1060</v>
      </c>
      <c r="C1168" s="11" t="s">
        <v>4795</v>
      </c>
      <c r="D1168" s="11" t="s">
        <v>2733</v>
      </c>
      <c r="E1168" s="11"/>
      <c r="F1168" s="150">
        <v>0.51649999999999996</v>
      </c>
      <c r="G1168" s="151">
        <f t="shared" si="18"/>
        <v>4042.6454999999996</v>
      </c>
      <c r="H1168" s="152">
        <v>6.53</v>
      </c>
    </row>
    <row r="1169" spans="1:8" ht="15.95" customHeight="1" x14ac:dyDescent="0.25">
      <c r="A1169" s="11" t="s">
        <v>2732</v>
      </c>
      <c r="B1169" s="11" t="s">
        <v>1063</v>
      </c>
      <c r="C1169" s="11" t="s">
        <v>4796</v>
      </c>
      <c r="D1169" s="11" t="s">
        <v>2733</v>
      </c>
      <c r="E1169" s="11"/>
      <c r="F1169" s="150">
        <v>1.0550999999999999</v>
      </c>
      <c r="G1169" s="151">
        <f t="shared" si="18"/>
        <v>8258.2677000000003</v>
      </c>
      <c r="H1169" s="152">
        <v>9.14</v>
      </c>
    </row>
    <row r="1170" spans="1:8" ht="15.95" customHeight="1" x14ac:dyDescent="0.25">
      <c r="A1170" s="11" t="s">
        <v>2732</v>
      </c>
      <c r="B1170" s="11" t="s">
        <v>1066</v>
      </c>
      <c r="C1170" s="11" t="s">
        <v>4797</v>
      </c>
      <c r="D1170" s="11" t="s">
        <v>2733</v>
      </c>
      <c r="E1170" s="11"/>
      <c r="F1170" s="150">
        <v>2.6907000000000001</v>
      </c>
      <c r="G1170" s="151">
        <f t="shared" si="18"/>
        <v>21060.108899999999</v>
      </c>
      <c r="H1170" s="152">
        <v>19.66</v>
      </c>
    </row>
    <row r="1171" spans="1:8" ht="15.95" customHeight="1" x14ac:dyDescent="0.25">
      <c r="A1171" s="11" t="s">
        <v>2738</v>
      </c>
      <c r="B1171" s="11" t="s">
        <v>1055</v>
      </c>
      <c r="C1171" s="11" t="s">
        <v>4798</v>
      </c>
      <c r="D1171" s="11" t="s">
        <v>4799</v>
      </c>
      <c r="E1171" s="11"/>
      <c r="F1171" s="150">
        <v>0.35339999999999999</v>
      </c>
      <c r="G1171" s="151">
        <f t="shared" si="18"/>
        <v>2766.0617999999999</v>
      </c>
      <c r="H1171" s="152">
        <v>5.17</v>
      </c>
    </row>
    <row r="1172" spans="1:8" ht="15.95" customHeight="1" x14ac:dyDescent="0.25">
      <c r="A1172" s="11" t="s">
        <v>2738</v>
      </c>
      <c r="B1172" s="11" t="s">
        <v>1060</v>
      </c>
      <c r="C1172" s="11" t="s">
        <v>4800</v>
      </c>
      <c r="D1172" s="11" t="s">
        <v>4799</v>
      </c>
      <c r="E1172" s="11"/>
      <c r="F1172" s="150">
        <v>0.46850000000000003</v>
      </c>
      <c r="G1172" s="151">
        <f t="shared" si="18"/>
        <v>3666.9495000000002</v>
      </c>
      <c r="H1172" s="152">
        <v>6.55</v>
      </c>
    </row>
    <row r="1173" spans="1:8" ht="15.95" customHeight="1" x14ac:dyDescent="0.25">
      <c r="A1173" s="11" t="s">
        <v>2738</v>
      </c>
      <c r="B1173" s="11" t="s">
        <v>1063</v>
      </c>
      <c r="C1173" s="11" t="s">
        <v>4801</v>
      </c>
      <c r="D1173" s="11" t="s">
        <v>4799</v>
      </c>
      <c r="E1173" s="11"/>
      <c r="F1173" s="150">
        <v>0.73570000000000002</v>
      </c>
      <c r="G1173" s="151">
        <f t="shared" si="18"/>
        <v>5758.3239000000003</v>
      </c>
      <c r="H1173" s="152">
        <v>8.1300000000000008</v>
      </c>
    </row>
    <row r="1174" spans="1:8" ht="15.95" customHeight="1" x14ac:dyDescent="0.25">
      <c r="A1174" s="11" t="s">
        <v>2738</v>
      </c>
      <c r="B1174" s="11" t="s">
        <v>1066</v>
      </c>
      <c r="C1174" s="11" t="s">
        <v>4802</v>
      </c>
      <c r="D1174" s="11" t="s">
        <v>4799</v>
      </c>
      <c r="E1174" s="11"/>
      <c r="F1174" s="150">
        <v>1.1312</v>
      </c>
      <c r="G1174" s="151">
        <f t="shared" si="18"/>
        <v>8853.902399999999</v>
      </c>
      <c r="H1174" s="152">
        <v>8.9430000000000014</v>
      </c>
    </row>
    <row r="1175" spans="1:8" ht="15.95" customHeight="1" x14ac:dyDescent="0.25">
      <c r="A1175" s="11" t="s">
        <v>2744</v>
      </c>
      <c r="B1175" s="11" t="s">
        <v>1055</v>
      </c>
      <c r="C1175" s="11" t="s">
        <v>4803</v>
      </c>
      <c r="D1175" s="11" t="s">
        <v>2745</v>
      </c>
      <c r="E1175" s="11"/>
      <c r="F1175" s="150">
        <v>0.65429999999999999</v>
      </c>
      <c r="G1175" s="151">
        <f t="shared" si="18"/>
        <v>5121.2061000000003</v>
      </c>
      <c r="H1175" s="152">
        <v>8.6999999999999993</v>
      </c>
    </row>
    <row r="1176" spans="1:8" ht="15.95" customHeight="1" x14ac:dyDescent="0.25">
      <c r="A1176" s="11" t="s">
        <v>2744</v>
      </c>
      <c r="B1176" s="11" t="s">
        <v>1060</v>
      </c>
      <c r="C1176" s="11" t="s">
        <v>4804</v>
      </c>
      <c r="D1176" s="11" t="s">
        <v>2745</v>
      </c>
      <c r="E1176" s="11"/>
      <c r="F1176" s="150">
        <v>1.0243</v>
      </c>
      <c r="G1176" s="151">
        <f t="shared" si="18"/>
        <v>8017.1961000000001</v>
      </c>
      <c r="H1176" s="152">
        <v>10.029999999999999</v>
      </c>
    </row>
    <row r="1177" spans="1:8" ht="15.95" customHeight="1" x14ac:dyDescent="0.25">
      <c r="A1177" s="11" t="s">
        <v>2744</v>
      </c>
      <c r="B1177" s="11" t="s">
        <v>1063</v>
      </c>
      <c r="C1177" s="11" t="s">
        <v>4805</v>
      </c>
      <c r="D1177" s="11" t="s">
        <v>2745</v>
      </c>
      <c r="E1177" s="11"/>
      <c r="F1177" s="150">
        <v>1.5774999999999999</v>
      </c>
      <c r="G1177" s="151">
        <f t="shared" si="18"/>
        <v>12347.092499999999</v>
      </c>
      <c r="H1177" s="152">
        <v>12.96</v>
      </c>
    </row>
    <row r="1178" spans="1:8" ht="15.95" customHeight="1" x14ac:dyDescent="0.25">
      <c r="A1178" s="11" t="s">
        <v>2744</v>
      </c>
      <c r="B1178" s="11" t="s">
        <v>1066</v>
      </c>
      <c r="C1178" s="11" t="s">
        <v>4806</v>
      </c>
      <c r="D1178" s="11" t="s">
        <v>2745</v>
      </c>
      <c r="E1178" s="11"/>
      <c r="F1178" s="150">
        <v>2.6126</v>
      </c>
      <c r="G1178" s="151">
        <f t="shared" si="18"/>
        <v>20448.820200000002</v>
      </c>
      <c r="H1178" s="152">
        <v>19.84</v>
      </c>
    </row>
    <row r="1179" spans="1:8" ht="15.95" customHeight="1" x14ac:dyDescent="0.25">
      <c r="A1179" s="11" t="s">
        <v>2750</v>
      </c>
      <c r="B1179" s="11" t="s">
        <v>1055</v>
      </c>
      <c r="C1179" s="11" t="s">
        <v>4807</v>
      </c>
      <c r="D1179" s="11" t="s">
        <v>2751</v>
      </c>
      <c r="E1179" s="11"/>
      <c r="F1179" s="150">
        <v>0.40799999999999997</v>
      </c>
      <c r="G1179" s="151">
        <f t="shared" si="18"/>
        <v>3193.4159999999997</v>
      </c>
      <c r="H1179" s="152">
        <v>3.87</v>
      </c>
    </row>
    <row r="1180" spans="1:8" ht="15.95" customHeight="1" x14ac:dyDescent="0.25">
      <c r="A1180" s="11" t="s">
        <v>2750</v>
      </c>
      <c r="B1180" s="11" t="s">
        <v>1060</v>
      </c>
      <c r="C1180" s="11" t="s">
        <v>4808</v>
      </c>
      <c r="D1180" s="11" t="s">
        <v>2751</v>
      </c>
      <c r="E1180" s="11"/>
      <c r="F1180" s="150">
        <v>0.68110000000000004</v>
      </c>
      <c r="G1180" s="151">
        <f t="shared" si="18"/>
        <v>5330.9697000000006</v>
      </c>
      <c r="H1180" s="152">
        <v>5.91</v>
      </c>
    </row>
    <row r="1181" spans="1:8" ht="15.95" customHeight="1" x14ac:dyDescent="0.25">
      <c r="A1181" s="11" t="s">
        <v>2750</v>
      </c>
      <c r="B1181" s="11" t="s">
        <v>1063</v>
      </c>
      <c r="C1181" s="11" t="s">
        <v>4809</v>
      </c>
      <c r="D1181" s="11" t="s">
        <v>2751</v>
      </c>
      <c r="E1181" s="11"/>
      <c r="F1181" s="150">
        <v>1.0911</v>
      </c>
      <c r="G1181" s="151">
        <f t="shared" si="18"/>
        <v>8540.0396999999994</v>
      </c>
      <c r="H1181" s="152">
        <v>8.24</v>
      </c>
    </row>
    <row r="1182" spans="1:8" ht="15.95" customHeight="1" x14ac:dyDescent="0.25">
      <c r="A1182" s="11" t="s">
        <v>2750</v>
      </c>
      <c r="B1182" s="11" t="s">
        <v>1066</v>
      </c>
      <c r="C1182" s="11" t="s">
        <v>4810</v>
      </c>
      <c r="D1182" s="11" t="s">
        <v>2751</v>
      </c>
      <c r="E1182" s="11"/>
      <c r="F1182" s="150">
        <v>2.0335000000000001</v>
      </c>
      <c r="G1182" s="151">
        <f t="shared" si="18"/>
        <v>15916.2045</v>
      </c>
      <c r="H1182" s="152">
        <v>10.42</v>
      </c>
    </row>
    <row r="1183" spans="1:8" ht="15.95" customHeight="1" x14ac:dyDescent="0.25">
      <c r="A1183" s="11" t="s">
        <v>2756</v>
      </c>
      <c r="B1183" s="11" t="s">
        <v>1055</v>
      </c>
      <c r="C1183" s="11" t="s">
        <v>4811</v>
      </c>
      <c r="D1183" s="11" t="s">
        <v>2757</v>
      </c>
      <c r="E1183" s="11"/>
      <c r="F1183" s="150">
        <v>0.16389999999999999</v>
      </c>
      <c r="G1183" s="151">
        <f t="shared" si="18"/>
        <v>1282.8453</v>
      </c>
      <c r="H1183" s="152">
        <v>2.08</v>
      </c>
    </row>
    <row r="1184" spans="1:8" ht="15.95" customHeight="1" x14ac:dyDescent="0.25">
      <c r="A1184" s="11" t="s">
        <v>2756</v>
      </c>
      <c r="B1184" s="11" t="s">
        <v>1060</v>
      </c>
      <c r="C1184" s="11" t="s">
        <v>4812</v>
      </c>
      <c r="D1184" s="11" t="s">
        <v>2757</v>
      </c>
      <c r="E1184" s="11"/>
      <c r="F1184" s="150">
        <v>0.25700000000000001</v>
      </c>
      <c r="G1184" s="151">
        <f t="shared" si="18"/>
        <v>2011.539</v>
      </c>
      <c r="H1184" s="152">
        <v>2.2999999999999998</v>
      </c>
    </row>
    <row r="1185" spans="1:8" ht="15.95" customHeight="1" x14ac:dyDescent="0.25">
      <c r="A1185" s="11" t="s">
        <v>2756</v>
      </c>
      <c r="B1185" s="11" t="s">
        <v>1063</v>
      </c>
      <c r="C1185" s="11" t="s">
        <v>4813</v>
      </c>
      <c r="D1185" s="11" t="s">
        <v>2757</v>
      </c>
      <c r="E1185" s="11"/>
      <c r="F1185" s="150">
        <v>0.47149999999999997</v>
      </c>
      <c r="G1185" s="151">
        <f t="shared" si="18"/>
        <v>3690.4304999999999</v>
      </c>
      <c r="H1185" s="152">
        <v>3.08</v>
      </c>
    </row>
    <row r="1186" spans="1:8" ht="15.95" customHeight="1" x14ac:dyDescent="0.25">
      <c r="A1186" s="11" t="s">
        <v>2756</v>
      </c>
      <c r="B1186" s="11" t="s">
        <v>1066</v>
      </c>
      <c r="C1186" s="11" t="s">
        <v>4814</v>
      </c>
      <c r="D1186" s="11" t="s">
        <v>2757</v>
      </c>
      <c r="E1186" s="11"/>
      <c r="F1186" s="150">
        <v>1.0338000000000001</v>
      </c>
      <c r="G1186" s="151">
        <f t="shared" si="18"/>
        <v>8091.5526</v>
      </c>
      <c r="H1186" s="152">
        <v>6.38</v>
      </c>
    </row>
    <row r="1187" spans="1:8" ht="15.95" customHeight="1" x14ac:dyDescent="0.25">
      <c r="A1187" s="11" t="s">
        <v>2762</v>
      </c>
      <c r="B1187" s="11" t="s">
        <v>1055</v>
      </c>
      <c r="C1187" s="11" t="s">
        <v>4815</v>
      </c>
      <c r="D1187" s="11" t="s">
        <v>2763</v>
      </c>
      <c r="E1187" s="11"/>
      <c r="F1187" s="150">
        <v>0.4204</v>
      </c>
      <c r="G1187" s="151">
        <f t="shared" si="18"/>
        <v>3290.4708000000001</v>
      </c>
      <c r="H1187" s="152">
        <v>9.5399999999999991</v>
      </c>
    </row>
    <row r="1188" spans="1:8" ht="15.95" customHeight="1" x14ac:dyDescent="0.25">
      <c r="A1188" s="11" t="s">
        <v>2762</v>
      </c>
      <c r="B1188" s="11" t="s">
        <v>1060</v>
      </c>
      <c r="C1188" s="11" t="s">
        <v>4816</v>
      </c>
      <c r="D1188" s="11" t="s">
        <v>2763</v>
      </c>
      <c r="E1188" s="11"/>
      <c r="F1188" s="150">
        <v>0.54020000000000001</v>
      </c>
      <c r="G1188" s="151">
        <f t="shared" si="18"/>
        <v>4228.1454000000003</v>
      </c>
      <c r="H1188" s="152">
        <v>10.78</v>
      </c>
    </row>
    <row r="1189" spans="1:8" ht="15.95" customHeight="1" x14ac:dyDescent="0.25">
      <c r="A1189" s="11" t="s">
        <v>2762</v>
      </c>
      <c r="B1189" s="11" t="s">
        <v>1063</v>
      </c>
      <c r="C1189" s="11" t="s">
        <v>4817</v>
      </c>
      <c r="D1189" s="11" t="s">
        <v>2763</v>
      </c>
      <c r="E1189" s="11"/>
      <c r="F1189" s="150">
        <v>0.64570000000000005</v>
      </c>
      <c r="G1189" s="151">
        <f t="shared" si="18"/>
        <v>5053.8939</v>
      </c>
      <c r="H1189" s="152">
        <v>11.858000000000001</v>
      </c>
    </row>
    <row r="1190" spans="1:8" ht="15.95" customHeight="1" x14ac:dyDescent="0.25">
      <c r="A1190" s="11" t="s">
        <v>2762</v>
      </c>
      <c r="B1190" s="11" t="s">
        <v>1066</v>
      </c>
      <c r="C1190" s="11" t="s">
        <v>4818</v>
      </c>
      <c r="D1190" s="11" t="s">
        <v>2763</v>
      </c>
      <c r="E1190" s="11"/>
      <c r="F1190" s="150">
        <v>1.5404</v>
      </c>
      <c r="G1190" s="151">
        <f t="shared" si="18"/>
        <v>12056.710800000001</v>
      </c>
      <c r="H1190" s="152">
        <v>13.47</v>
      </c>
    </row>
    <row r="1191" spans="1:8" ht="15.95" customHeight="1" x14ac:dyDescent="0.25">
      <c r="A1191" s="11" t="s">
        <v>2768</v>
      </c>
      <c r="B1191" s="11" t="s">
        <v>1055</v>
      </c>
      <c r="C1191" s="11" t="s">
        <v>4819</v>
      </c>
      <c r="D1191" s="11" t="s">
        <v>2769</v>
      </c>
      <c r="E1191" s="11"/>
      <c r="F1191" s="150">
        <v>0.20499999999999999</v>
      </c>
      <c r="G1191" s="151">
        <f t="shared" si="18"/>
        <v>1604.5349999999999</v>
      </c>
      <c r="H1191" s="152">
        <v>3.53</v>
      </c>
    </row>
    <row r="1192" spans="1:8" ht="15.95" customHeight="1" x14ac:dyDescent="0.25">
      <c r="A1192" s="11" t="s">
        <v>2768</v>
      </c>
      <c r="B1192" s="11" t="s">
        <v>1060</v>
      </c>
      <c r="C1192" s="11" t="s">
        <v>4820</v>
      </c>
      <c r="D1192" s="11" t="s">
        <v>2769</v>
      </c>
      <c r="E1192" s="11"/>
      <c r="F1192" s="150">
        <v>0.29949999999999999</v>
      </c>
      <c r="G1192" s="151">
        <f t="shared" si="18"/>
        <v>2344.1864999999998</v>
      </c>
      <c r="H1192" s="152">
        <v>4.0199999999999996</v>
      </c>
    </row>
    <row r="1193" spans="1:8" ht="15.95" customHeight="1" x14ac:dyDescent="0.25">
      <c r="A1193" s="11" t="s">
        <v>2768</v>
      </c>
      <c r="B1193" s="11" t="s">
        <v>1063</v>
      </c>
      <c r="C1193" s="11" t="s">
        <v>4821</v>
      </c>
      <c r="D1193" s="11" t="s">
        <v>2769</v>
      </c>
      <c r="E1193" s="11"/>
      <c r="F1193" s="150">
        <v>0.59609999999999996</v>
      </c>
      <c r="G1193" s="151">
        <f t="shared" si="18"/>
        <v>4665.6746999999996</v>
      </c>
      <c r="H1193" s="152">
        <v>5.08</v>
      </c>
    </row>
    <row r="1194" spans="1:8" ht="15.95" customHeight="1" x14ac:dyDescent="0.25">
      <c r="A1194" s="11" t="s">
        <v>2768</v>
      </c>
      <c r="B1194" s="11" t="s">
        <v>1066</v>
      </c>
      <c r="C1194" s="11" t="s">
        <v>4822</v>
      </c>
      <c r="D1194" s="11" t="s">
        <v>2769</v>
      </c>
      <c r="E1194" s="11"/>
      <c r="F1194" s="150">
        <v>1.5397000000000001</v>
      </c>
      <c r="G1194" s="151">
        <f t="shared" si="18"/>
        <v>12051.231900000001</v>
      </c>
      <c r="H1194" s="152">
        <v>8.56</v>
      </c>
    </row>
    <row r="1195" spans="1:8" ht="15.95" customHeight="1" x14ac:dyDescent="0.25">
      <c r="A1195" s="11" t="s">
        <v>2774</v>
      </c>
      <c r="B1195" s="11" t="s">
        <v>1055</v>
      </c>
      <c r="C1195" s="11" t="s">
        <v>4823</v>
      </c>
      <c r="D1195" s="11" t="s">
        <v>2775</v>
      </c>
      <c r="E1195" s="11"/>
      <c r="F1195" s="150">
        <v>0.27029999999999998</v>
      </c>
      <c r="G1195" s="151">
        <f t="shared" si="18"/>
        <v>2115.6380999999997</v>
      </c>
      <c r="H1195" s="152">
        <v>3.8</v>
      </c>
    </row>
    <row r="1196" spans="1:8" ht="15.95" customHeight="1" x14ac:dyDescent="0.25">
      <c r="A1196" s="11" t="s">
        <v>2774</v>
      </c>
      <c r="B1196" s="11" t="s">
        <v>1060</v>
      </c>
      <c r="C1196" s="11" t="s">
        <v>4824</v>
      </c>
      <c r="D1196" s="11" t="s">
        <v>2775</v>
      </c>
      <c r="E1196" s="11"/>
      <c r="F1196" s="150">
        <v>0.30030000000000001</v>
      </c>
      <c r="G1196" s="151">
        <f t="shared" si="18"/>
        <v>2350.4481000000001</v>
      </c>
      <c r="H1196" s="152">
        <v>3.93</v>
      </c>
    </row>
    <row r="1197" spans="1:8" ht="15.95" customHeight="1" x14ac:dyDescent="0.25">
      <c r="A1197" s="11" t="s">
        <v>2774</v>
      </c>
      <c r="B1197" s="11" t="s">
        <v>1063</v>
      </c>
      <c r="C1197" s="11" t="s">
        <v>4825</v>
      </c>
      <c r="D1197" s="11" t="s">
        <v>2775</v>
      </c>
      <c r="E1197" s="11"/>
      <c r="F1197" s="150">
        <v>0.53739999999999999</v>
      </c>
      <c r="G1197" s="151">
        <f t="shared" si="18"/>
        <v>4206.2298000000001</v>
      </c>
      <c r="H1197" s="152">
        <v>4.76</v>
      </c>
    </row>
    <row r="1198" spans="1:8" ht="15.95" customHeight="1" x14ac:dyDescent="0.25">
      <c r="A1198" s="11" t="s">
        <v>2774</v>
      </c>
      <c r="B1198" s="11" t="s">
        <v>1066</v>
      </c>
      <c r="C1198" s="11" t="s">
        <v>4826</v>
      </c>
      <c r="D1198" s="11" t="s">
        <v>2775</v>
      </c>
      <c r="E1198" s="11"/>
      <c r="F1198" s="150">
        <v>1.5546</v>
      </c>
      <c r="G1198" s="151">
        <f t="shared" si="18"/>
        <v>12167.8542</v>
      </c>
      <c r="H1198" s="152">
        <v>9.7899999999999991</v>
      </c>
    </row>
    <row r="1199" spans="1:8" ht="15.95" customHeight="1" x14ac:dyDescent="0.25">
      <c r="A1199" s="11" t="s">
        <v>2780</v>
      </c>
      <c r="B1199" s="11" t="s">
        <v>1055</v>
      </c>
      <c r="C1199" s="11" t="s">
        <v>4827</v>
      </c>
      <c r="D1199" s="11" t="s">
        <v>2781</v>
      </c>
      <c r="E1199" s="11"/>
      <c r="F1199" s="150">
        <v>0.27960000000000002</v>
      </c>
      <c r="G1199" s="151">
        <f t="shared" si="18"/>
        <v>2188.4292</v>
      </c>
      <c r="H1199" s="152">
        <v>3.11</v>
      </c>
    </row>
    <row r="1200" spans="1:8" ht="15.95" customHeight="1" x14ac:dyDescent="0.25">
      <c r="A1200" s="11" t="s">
        <v>2780</v>
      </c>
      <c r="B1200" s="11" t="s">
        <v>1060</v>
      </c>
      <c r="C1200" s="11" t="s">
        <v>4828</v>
      </c>
      <c r="D1200" s="11" t="s">
        <v>2781</v>
      </c>
      <c r="E1200" s="11"/>
      <c r="F1200" s="150">
        <v>0.3982</v>
      </c>
      <c r="G1200" s="151">
        <f t="shared" si="18"/>
        <v>3116.7114000000001</v>
      </c>
      <c r="H1200" s="152">
        <v>3.73</v>
      </c>
    </row>
    <row r="1201" spans="1:8" ht="15.95" customHeight="1" x14ac:dyDescent="0.25">
      <c r="A1201" s="11" t="s">
        <v>2780</v>
      </c>
      <c r="B1201" s="11" t="s">
        <v>1063</v>
      </c>
      <c r="C1201" s="11" t="s">
        <v>4829</v>
      </c>
      <c r="D1201" s="11" t="s">
        <v>2781</v>
      </c>
      <c r="E1201" s="11"/>
      <c r="F1201" s="150">
        <v>0.68310000000000004</v>
      </c>
      <c r="G1201" s="151">
        <f t="shared" si="18"/>
        <v>5346.6237000000001</v>
      </c>
      <c r="H1201" s="152">
        <v>5.47</v>
      </c>
    </row>
    <row r="1202" spans="1:8" ht="15.95" customHeight="1" x14ac:dyDescent="0.25">
      <c r="A1202" s="11" t="s">
        <v>2780</v>
      </c>
      <c r="B1202" s="11" t="s">
        <v>1066</v>
      </c>
      <c r="C1202" s="11" t="s">
        <v>4830</v>
      </c>
      <c r="D1202" s="11" t="s">
        <v>2781</v>
      </c>
      <c r="E1202" s="11"/>
      <c r="F1202" s="150">
        <v>1.7688999999999999</v>
      </c>
      <c r="G1202" s="151">
        <f t="shared" si="18"/>
        <v>13845.1803</v>
      </c>
      <c r="H1202" s="152">
        <v>10.75</v>
      </c>
    </row>
    <row r="1203" spans="1:8" ht="15.95" customHeight="1" x14ac:dyDescent="0.25">
      <c r="A1203" s="11" t="s">
        <v>2786</v>
      </c>
      <c r="B1203" s="11" t="s">
        <v>1055</v>
      </c>
      <c r="C1203" s="11" t="s">
        <v>4831</v>
      </c>
      <c r="D1203" s="11" t="s">
        <v>2787</v>
      </c>
      <c r="E1203" s="11"/>
      <c r="F1203" s="150">
        <v>0.3619</v>
      </c>
      <c r="G1203" s="151">
        <f t="shared" si="18"/>
        <v>2832.5913</v>
      </c>
      <c r="H1203" s="152">
        <v>3.89</v>
      </c>
    </row>
    <row r="1204" spans="1:8" ht="15.95" customHeight="1" x14ac:dyDescent="0.25">
      <c r="A1204" s="11" t="s">
        <v>2786</v>
      </c>
      <c r="B1204" s="11" t="s">
        <v>1060</v>
      </c>
      <c r="C1204" s="11" t="s">
        <v>4832</v>
      </c>
      <c r="D1204" s="11" t="s">
        <v>2787</v>
      </c>
      <c r="E1204" s="11"/>
      <c r="F1204" s="150">
        <v>0.43180000000000002</v>
      </c>
      <c r="G1204" s="151">
        <f t="shared" si="18"/>
        <v>3379.6986000000002</v>
      </c>
      <c r="H1204" s="152">
        <v>4.0199999999999996</v>
      </c>
    </row>
    <row r="1205" spans="1:8" ht="15.95" customHeight="1" x14ac:dyDescent="0.25">
      <c r="A1205" s="11" t="s">
        <v>2786</v>
      </c>
      <c r="B1205" s="11" t="s">
        <v>1063</v>
      </c>
      <c r="C1205" s="11" t="s">
        <v>4833</v>
      </c>
      <c r="D1205" s="11" t="s">
        <v>2787</v>
      </c>
      <c r="E1205" s="11"/>
      <c r="F1205" s="150">
        <v>0.74239999999999995</v>
      </c>
      <c r="G1205" s="151">
        <f t="shared" si="18"/>
        <v>5810.7647999999999</v>
      </c>
      <c r="H1205" s="152">
        <v>4.88</v>
      </c>
    </row>
    <row r="1206" spans="1:8" ht="15.95" customHeight="1" x14ac:dyDescent="0.25">
      <c r="A1206" s="11" t="s">
        <v>2786</v>
      </c>
      <c r="B1206" s="11" t="s">
        <v>1066</v>
      </c>
      <c r="C1206" s="11" t="s">
        <v>4834</v>
      </c>
      <c r="D1206" s="11" t="s">
        <v>2787</v>
      </c>
      <c r="E1206" s="11"/>
      <c r="F1206" s="150">
        <v>1.1694</v>
      </c>
      <c r="G1206" s="151">
        <f t="shared" si="18"/>
        <v>9152.8937999999998</v>
      </c>
      <c r="H1206" s="152">
        <v>6.92</v>
      </c>
    </row>
    <row r="1207" spans="1:8" ht="15.95" customHeight="1" x14ac:dyDescent="0.25">
      <c r="A1207" s="11" t="s">
        <v>4835</v>
      </c>
      <c r="B1207" s="11" t="s">
        <v>1055</v>
      </c>
      <c r="C1207" s="11" t="s">
        <v>4836</v>
      </c>
      <c r="D1207" s="11" t="s">
        <v>4837</v>
      </c>
      <c r="E1207" s="11"/>
      <c r="F1207" s="150">
        <v>1.2044999999999999</v>
      </c>
      <c r="G1207" s="151">
        <f t="shared" si="18"/>
        <v>9427.6214999999993</v>
      </c>
      <c r="H1207" s="152">
        <v>3.2</v>
      </c>
    </row>
    <row r="1208" spans="1:8" ht="15.95" customHeight="1" x14ac:dyDescent="0.25">
      <c r="A1208" s="11" t="s">
        <v>4835</v>
      </c>
      <c r="B1208" s="11" t="s">
        <v>1060</v>
      </c>
      <c r="C1208" s="11" t="s">
        <v>4838</v>
      </c>
      <c r="D1208" s="11" t="s">
        <v>4837</v>
      </c>
      <c r="E1208" s="11"/>
      <c r="F1208" s="150">
        <v>1.3915999999999999</v>
      </c>
      <c r="G1208" s="151">
        <f t="shared" si="18"/>
        <v>10892.0532</v>
      </c>
      <c r="H1208" s="152">
        <v>4.68</v>
      </c>
    </row>
    <row r="1209" spans="1:8" ht="15.95" customHeight="1" x14ac:dyDescent="0.25">
      <c r="A1209" s="11" t="s">
        <v>4835</v>
      </c>
      <c r="B1209" s="11" t="s">
        <v>1063</v>
      </c>
      <c r="C1209" s="11" t="s">
        <v>4839</v>
      </c>
      <c r="D1209" s="11" t="s">
        <v>4837</v>
      </c>
      <c r="E1209" s="11"/>
      <c r="F1209" s="150">
        <v>2.1373000000000002</v>
      </c>
      <c r="G1209" s="151">
        <f t="shared" si="18"/>
        <v>16728.647100000002</v>
      </c>
      <c r="H1209" s="152">
        <v>8.39</v>
      </c>
    </row>
    <row r="1210" spans="1:8" ht="15.95" customHeight="1" x14ac:dyDescent="0.25">
      <c r="A1210" s="11" t="s">
        <v>4835</v>
      </c>
      <c r="B1210" s="11" t="s">
        <v>1066</v>
      </c>
      <c r="C1210" s="11" t="s">
        <v>4840</v>
      </c>
      <c r="D1210" s="11" t="s">
        <v>4837</v>
      </c>
      <c r="E1210" s="11"/>
      <c r="F1210" s="150">
        <v>4.4097</v>
      </c>
      <c r="G1210" s="151">
        <f t="shared" si="18"/>
        <v>34514.721899999997</v>
      </c>
      <c r="H1210" s="152">
        <v>16.3</v>
      </c>
    </row>
    <row r="1211" spans="1:8" ht="15.95" customHeight="1" x14ac:dyDescent="0.25">
      <c r="A1211" s="11" t="s">
        <v>4841</v>
      </c>
      <c r="B1211" s="11" t="s">
        <v>1055</v>
      </c>
      <c r="C1211" s="11" t="s">
        <v>4842</v>
      </c>
      <c r="D1211" s="11" t="s">
        <v>4843</v>
      </c>
      <c r="E1211" s="11"/>
      <c r="F1211" s="150">
        <v>0.7268</v>
      </c>
      <c r="G1211" s="151">
        <f t="shared" si="18"/>
        <v>5688.6635999999999</v>
      </c>
      <c r="H1211" s="152">
        <v>2.75</v>
      </c>
    </row>
    <row r="1212" spans="1:8" ht="15.95" customHeight="1" x14ac:dyDescent="0.25">
      <c r="A1212" s="11" t="s">
        <v>4841</v>
      </c>
      <c r="B1212" s="11" t="s">
        <v>1060</v>
      </c>
      <c r="C1212" s="11" t="s">
        <v>4844</v>
      </c>
      <c r="D1212" s="11" t="s">
        <v>4843</v>
      </c>
      <c r="E1212" s="11"/>
      <c r="F1212" s="150">
        <v>1.0283</v>
      </c>
      <c r="G1212" s="151">
        <f t="shared" si="18"/>
        <v>8048.5041000000001</v>
      </c>
      <c r="H1212" s="152">
        <v>4.5599999999999996</v>
      </c>
    </row>
    <row r="1213" spans="1:8" ht="15.95" customHeight="1" x14ac:dyDescent="0.25">
      <c r="A1213" s="11" t="s">
        <v>4841</v>
      </c>
      <c r="B1213" s="11" t="s">
        <v>1063</v>
      </c>
      <c r="C1213" s="11" t="s">
        <v>4845</v>
      </c>
      <c r="D1213" s="11" t="s">
        <v>4843</v>
      </c>
      <c r="E1213" s="11"/>
      <c r="F1213" s="150">
        <v>1.6420999999999999</v>
      </c>
      <c r="G1213" s="151">
        <f t="shared" si="18"/>
        <v>12852.716699999999</v>
      </c>
      <c r="H1213" s="152">
        <v>7.26</v>
      </c>
    </row>
    <row r="1214" spans="1:8" ht="15.95" customHeight="1" x14ac:dyDescent="0.25">
      <c r="A1214" s="11" t="s">
        <v>4841</v>
      </c>
      <c r="B1214" s="11" t="s">
        <v>1066</v>
      </c>
      <c r="C1214" s="11" t="s">
        <v>4846</v>
      </c>
      <c r="D1214" s="11" t="s">
        <v>4843</v>
      </c>
      <c r="E1214" s="11"/>
      <c r="F1214" s="150">
        <v>3.2490999999999999</v>
      </c>
      <c r="G1214" s="151">
        <f t="shared" si="18"/>
        <v>25430.705699999999</v>
      </c>
      <c r="H1214" s="152">
        <v>13.17</v>
      </c>
    </row>
    <row r="1215" spans="1:8" ht="15.95" customHeight="1" x14ac:dyDescent="0.25">
      <c r="A1215" s="11" t="s">
        <v>4847</v>
      </c>
      <c r="B1215" s="11" t="s">
        <v>1055</v>
      </c>
      <c r="C1215" s="11" t="s">
        <v>4848</v>
      </c>
      <c r="D1215" s="11" t="s">
        <v>4849</v>
      </c>
      <c r="E1215" s="11"/>
      <c r="F1215" s="150">
        <v>0.62229999999999996</v>
      </c>
      <c r="G1215" s="151">
        <f t="shared" si="18"/>
        <v>4870.7420999999995</v>
      </c>
      <c r="H1215" s="152">
        <v>2.5499999999999998</v>
      </c>
    </row>
    <row r="1216" spans="1:8" ht="15.95" customHeight="1" x14ac:dyDescent="0.25">
      <c r="A1216" s="11" t="s">
        <v>4847</v>
      </c>
      <c r="B1216" s="11" t="s">
        <v>1060</v>
      </c>
      <c r="C1216" s="11" t="s">
        <v>4850</v>
      </c>
      <c r="D1216" s="11" t="s">
        <v>4849</v>
      </c>
      <c r="E1216" s="11"/>
      <c r="F1216" s="150">
        <v>0.86799999999999999</v>
      </c>
      <c r="G1216" s="151">
        <f t="shared" si="18"/>
        <v>6793.8360000000002</v>
      </c>
      <c r="H1216" s="152">
        <v>3.88</v>
      </c>
    </row>
    <row r="1217" spans="1:8" ht="15.95" customHeight="1" x14ac:dyDescent="0.25">
      <c r="A1217" s="11" t="s">
        <v>4847</v>
      </c>
      <c r="B1217" s="11" t="s">
        <v>1063</v>
      </c>
      <c r="C1217" s="11" t="s">
        <v>4851</v>
      </c>
      <c r="D1217" s="11" t="s">
        <v>4849</v>
      </c>
      <c r="E1217" s="11"/>
      <c r="F1217" s="150">
        <v>1.3392999999999999</v>
      </c>
      <c r="G1217" s="151">
        <f t="shared" si="18"/>
        <v>10482.7011</v>
      </c>
      <c r="H1217" s="152">
        <v>6.29</v>
      </c>
    </row>
    <row r="1218" spans="1:8" ht="15.95" customHeight="1" x14ac:dyDescent="0.25">
      <c r="A1218" s="11" t="s">
        <v>4847</v>
      </c>
      <c r="B1218" s="11" t="s">
        <v>1066</v>
      </c>
      <c r="C1218" s="11" t="s">
        <v>4852</v>
      </c>
      <c r="D1218" s="11" t="s">
        <v>4849</v>
      </c>
      <c r="E1218" s="11"/>
      <c r="F1218" s="150">
        <v>2.7332999999999998</v>
      </c>
      <c r="G1218" s="151">
        <f t="shared" si="18"/>
        <v>21393.539099999998</v>
      </c>
      <c r="H1218" s="152">
        <v>12.37</v>
      </c>
    </row>
    <row r="1219" spans="1:8" ht="15.95" customHeight="1" x14ac:dyDescent="0.25">
      <c r="A1219" s="11" t="s">
        <v>4853</v>
      </c>
      <c r="B1219" s="11" t="s">
        <v>1055</v>
      </c>
      <c r="C1219" s="11" t="s">
        <v>4854</v>
      </c>
      <c r="D1219" s="11" t="s">
        <v>4855</v>
      </c>
      <c r="E1219" s="11"/>
      <c r="F1219" s="150">
        <v>0.4138</v>
      </c>
      <c r="G1219" s="151">
        <f t="shared" si="18"/>
        <v>3238.8126000000002</v>
      </c>
      <c r="H1219" s="152">
        <v>2.2999999999999998</v>
      </c>
    </row>
    <row r="1220" spans="1:8" ht="15.95" customHeight="1" x14ac:dyDescent="0.25">
      <c r="A1220" s="11" t="s">
        <v>4853</v>
      </c>
      <c r="B1220" s="11" t="s">
        <v>1060</v>
      </c>
      <c r="C1220" s="11" t="s">
        <v>4856</v>
      </c>
      <c r="D1220" s="11" t="s">
        <v>4855</v>
      </c>
      <c r="E1220" s="11"/>
      <c r="F1220" s="150">
        <v>0.56399999999999995</v>
      </c>
      <c r="G1220" s="151">
        <f t="shared" si="18"/>
        <v>4414.4279999999999</v>
      </c>
      <c r="H1220" s="152">
        <v>3.11</v>
      </c>
    </row>
    <row r="1221" spans="1:8" ht="15.95" customHeight="1" x14ac:dyDescent="0.25">
      <c r="A1221" s="11" t="s">
        <v>4853</v>
      </c>
      <c r="B1221" s="11" t="s">
        <v>1063</v>
      </c>
      <c r="C1221" s="11" t="s">
        <v>4857</v>
      </c>
      <c r="D1221" s="11" t="s">
        <v>4855</v>
      </c>
      <c r="E1221" s="11"/>
      <c r="F1221" s="150">
        <v>0.9516</v>
      </c>
      <c r="G1221" s="151">
        <f t="shared" si="18"/>
        <v>7448.1732000000002</v>
      </c>
      <c r="H1221" s="152">
        <v>4.75</v>
      </c>
    </row>
    <row r="1222" spans="1:8" ht="15.95" customHeight="1" x14ac:dyDescent="0.25">
      <c r="A1222" s="11" t="s">
        <v>4853</v>
      </c>
      <c r="B1222" s="11" t="s">
        <v>1066</v>
      </c>
      <c r="C1222" s="11" t="s">
        <v>4858</v>
      </c>
      <c r="D1222" s="11" t="s">
        <v>4855</v>
      </c>
      <c r="E1222" s="11"/>
      <c r="F1222" s="150">
        <v>1.7214</v>
      </c>
      <c r="G1222" s="151">
        <f t="shared" si="18"/>
        <v>13473.397800000001</v>
      </c>
      <c r="H1222" s="152">
        <v>8.1</v>
      </c>
    </row>
    <row r="1223" spans="1:8" ht="15.95" customHeight="1" x14ac:dyDescent="0.25">
      <c r="A1223" s="11" t="s">
        <v>2798</v>
      </c>
      <c r="B1223" s="11" t="s">
        <v>1055</v>
      </c>
      <c r="C1223" s="11" t="s">
        <v>4859</v>
      </c>
      <c r="D1223" s="11" t="s">
        <v>2799</v>
      </c>
      <c r="E1223" s="11"/>
      <c r="F1223" s="150">
        <v>0.26240000000000002</v>
      </c>
      <c r="G1223" s="151">
        <f t="shared" ref="G1223:G1286" si="19">F1223*$G$5</f>
        <v>2053.8048000000003</v>
      </c>
      <c r="H1223" s="152">
        <v>1.55</v>
      </c>
    </row>
    <row r="1224" spans="1:8" ht="15.95" customHeight="1" x14ac:dyDescent="0.25">
      <c r="A1224" s="11" t="s">
        <v>2798</v>
      </c>
      <c r="B1224" s="11" t="s">
        <v>1060</v>
      </c>
      <c r="C1224" s="11" t="s">
        <v>4860</v>
      </c>
      <c r="D1224" s="11" t="s">
        <v>2799</v>
      </c>
      <c r="E1224" s="11"/>
      <c r="F1224" s="150">
        <v>0.39069999999999999</v>
      </c>
      <c r="G1224" s="151">
        <f t="shared" si="19"/>
        <v>3058.0088999999998</v>
      </c>
      <c r="H1224" s="152">
        <v>2.16</v>
      </c>
    </row>
    <row r="1225" spans="1:8" ht="15.95" customHeight="1" x14ac:dyDescent="0.25">
      <c r="A1225" s="11" t="s">
        <v>2798</v>
      </c>
      <c r="B1225" s="11" t="s">
        <v>1063</v>
      </c>
      <c r="C1225" s="11" t="s">
        <v>4861</v>
      </c>
      <c r="D1225" s="11" t="s">
        <v>2799</v>
      </c>
      <c r="E1225" s="11"/>
      <c r="F1225" s="150">
        <v>0.74919999999999998</v>
      </c>
      <c r="G1225" s="151">
        <f t="shared" si="19"/>
        <v>5863.9884000000002</v>
      </c>
      <c r="H1225" s="152">
        <v>3.74</v>
      </c>
    </row>
    <row r="1226" spans="1:8" ht="15.95" customHeight="1" x14ac:dyDescent="0.25">
      <c r="A1226" s="11" t="s">
        <v>2798</v>
      </c>
      <c r="B1226" s="11" t="s">
        <v>1066</v>
      </c>
      <c r="C1226" s="11" t="s">
        <v>4862</v>
      </c>
      <c r="D1226" s="11" t="s">
        <v>2799</v>
      </c>
      <c r="E1226" s="11"/>
      <c r="F1226" s="150">
        <v>1.623</v>
      </c>
      <c r="G1226" s="151">
        <f t="shared" si="19"/>
        <v>12703.221</v>
      </c>
      <c r="H1226" s="152">
        <v>7.17</v>
      </c>
    </row>
    <row r="1227" spans="1:8" ht="15.95" customHeight="1" x14ac:dyDescent="0.25">
      <c r="A1227" s="11" t="s">
        <v>2804</v>
      </c>
      <c r="B1227" s="11" t="s">
        <v>1055</v>
      </c>
      <c r="C1227" s="11" t="s">
        <v>4863</v>
      </c>
      <c r="D1227" s="11" t="s">
        <v>2805</v>
      </c>
      <c r="E1227" s="11"/>
      <c r="F1227" s="150">
        <v>0.29959999999999998</v>
      </c>
      <c r="G1227" s="151">
        <f t="shared" si="19"/>
        <v>2344.9692</v>
      </c>
      <c r="H1227" s="152">
        <v>1.72</v>
      </c>
    </row>
    <row r="1228" spans="1:8" ht="15.95" customHeight="1" x14ac:dyDescent="0.25">
      <c r="A1228" s="11" t="s">
        <v>2804</v>
      </c>
      <c r="B1228" s="11" t="s">
        <v>1060</v>
      </c>
      <c r="C1228" s="11" t="s">
        <v>4864</v>
      </c>
      <c r="D1228" s="11" t="s">
        <v>2805</v>
      </c>
      <c r="E1228" s="11"/>
      <c r="F1228" s="150">
        <v>0.42580000000000001</v>
      </c>
      <c r="G1228" s="151">
        <f t="shared" si="19"/>
        <v>3332.7366000000002</v>
      </c>
      <c r="H1228" s="152">
        <v>2.6</v>
      </c>
    </row>
    <row r="1229" spans="1:8" ht="15.95" customHeight="1" x14ac:dyDescent="0.25">
      <c r="A1229" s="11" t="s">
        <v>2804</v>
      </c>
      <c r="B1229" s="11" t="s">
        <v>1063</v>
      </c>
      <c r="C1229" s="11" t="s">
        <v>4865</v>
      </c>
      <c r="D1229" s="11" t="s">
        <v>2805</v>
      </c>
      <c r="E1229" s="11"/>
      <c r="F1229" s="150">
        <v>0.62329999999999997</v>
      </c>
      <c r="G1229" s="151">
        <f t="shared" si="19"/>
        <v>4878.5690999999997</v>
      </c>
      <c r="H1229" s="152">
        <v>3.61</v>
      </c>
    </row>
    <row r="1230" spans="1:8" ht="15.95" customHeight="1" x14ac:dyDescent="0.25">
      <c r="A1230" s="11" t="s">
        <v>2804</v>
      </c>
      <c r="B1230" s="11" t="s">
        <v>1066</v>
      </c>
      <c r="C1230" s="11" t="s">
        <v>4866</v>
      </c>
      <c r="D1230" s="11" t="s">
        <v>2805</v>
      </c>
      <c r="E1230" s="11"/>
      <c r="F1230" s="150">
        <v>1.1732</v>
      </c>
      <c r="G1230" s="151">
        <f t="shared" si="19"/>
        <v>9182.6363999999994</v>
      </c>
      <c r="H1230" s="152">
        <v>5.6</v>
      </c>
    </row>
    <row r="1231" spans="1:8" ht="15.95" customHeight="1" x14ac:dyDescent="0.25">
      <c r="A1231" s="11" t="s">
        <v>2810</v>
      </c>
      <c r="B1231" s="11" t="s">
        <v>1055</v>
      </c>
      <c r="C1231" s="11" t="s">
        <v>4867</v>
      </c>
      <c r="D1231" s="11" t="s">
        <v>2811</v>
      </c>
      <c r="E1231" s="11"/>
      <c r="F1231" s="150">
        <v>0.44869999999999999</v>
      </c>
      <c r="G1231" s="151">
        <f t="shared" si="19"/>
        <v>3511.9748999999997</v>
      </c>
      <c r="H1231" s="152">
        <v>2.71</v>
      </c>
    </row>
    <row r="1232" spans="1:8" ht="15.95" customHeight="1" x14ac:dyDescent="0.25">
      <c r="A1232" s="11" t="s">
        <v>2810</v>
      </c>
      <c r="B1232" s="11" t="s">
        <v>1060</v>
      </c>
      <c r="C1232" s="11" t="s">
        <v>4868</v>
      </c>
      <c r="D1232" s="11" t="s">
        <v>2811</v>
      </c>
      <c r="E1232" s="11"/>
      <c r="F1232" s="150">
        <v>0.56730000000000003</v>
      </c>
      <c r="G1232" s="151">
        <f t="shared" si="19"/>
        <v>4440.2570999999998</v>
      </c>
      <c r="H1232" s="152">
        <v>3.42</v>
      </c>
    </row>
    <row r="1233" spans="1:8" ht="15.95" customHeight="1" x14ac:dyDescent="0.25">
      <c r="A1233" s="11" t="s">
        <v>2810</v>
      </c>
      <c r="B1233" s="11" t="s">
        <v>1063</v>
      </c>
      <c r="C1233" s="11" t="s">
        <v>4869</v>
      </c>
      <c r="D1233" s="11" t="s">
        <v>2811</v>
      </c>
      <c r="E1233" s="11"/>
      <c r="F1233" s="150">
        <v>0.85560000000000003</v>
      </c>
      <c r="G1233" s="151">
        <f t="shared" si="19"/>
        <v>6696.7812000000004</v>
      </c>
      <c r="H1233" s="152">
        <v>4.9400000000000004</v>
      </c>
    </row>
    <row r="1234" spans="1:8" ht="15.95" customHeight="1" x14ac:dyDescent="0.25">
      <c r="A1234" s="11" t="s">
        <v>2810</v>
      </c>
      <c r="B1234" s="11" t="s">
        <v>1066</v>
      </c>
      <c r="C1234" s="11" t="s">
        <v>4870</v>
      </c>
      <c r="D1234" s="11" t="s">
        <v>2811</v>
      </c>
      <c r="E1234" s="11"/>
      <c r="F1234" s="150">
        <v>1.7152000000000001</v>
      </c>
      <c r="G1234" s="151">
        <f t="shared" si="19"/>
        <v>13424.8704</v>
      </c>
      <c r="H1234" s="152">
        <v>8.42</v>
      </c>
    </row>
    <row r="1235" spans="1:8" ht="15.95" customHeight="1" x14ac:dyDescent="0.25">
      <c r="A1235" s="11" t="s">
        <v>2816</v>
      </c>
      <c r="B1235" s="11" t="s">
        <v>1055</v>
      </c>
      <c r="C1235" s="11" t="s">
        <v>4871</v>
      </c>
      <c r="D1235" s="11" t="s">
        <v>2817</v>
      </c>
      <c r="E1235" s="11"/>
      <c r="F1235" s="150">
        <v>0.3473</v>
      </c>
      <c r="G1235" s="151">
        <f t="shared" si="19"/>
        <v>2718.3170999999998</v>
      </c>
      <c r="H1235" s="152">
        <v>1.98</v>
      </c>
    </row>
    <row r="1236" spans="1:8" ht="15.95" customHeight="1" x14ac:dyDescent="0.25">
      <c r="A1236" s="11" t="s">
        <v>2816</v>
      </c>
      <c r="B1236" s="11" t="s">
        <v>1060</v>
      </c>
      <c r="C1236" s="11" t="s">
        <v>4872</v>
      </c>
      <c r="D1236" s="11" t="s">
        <v>2817</v>
      </c>
      <c r="E1236" s="11"/>
      <c r="F1236" s="150">
        <v>0.48870000000000002</v>
      </c>
      <c r="G1236" s="151">
        <f t="shared" si="19"/>
        <v>3825.0549000000001</v>
      </c>
      <c r="H1236" s="152">
        <v>3.17</v>
      </c>
    </row>
    <row r="1237" spans="1:8" ht="15.95" customHeight="1" x14ac:dyDescent="0.25">
      <c r="A1237" s="11" t="s">
        <v>2816</v>
      </c>
      <c r="B1237" s="11" t="s">
        <v>1063</v>
      </c>
      <c r="C1237" s="11" t="s">
        <v>4873</v>
      </c>
      <c r="D1237" s="11" t="s">
        <v>2817</v>
      </c>
      <c r="E1237" s="11"/>
      <c r="F1237" s="150">
        <v>0.88829999999999998</v>
      </c>
      <c r="G1237" s="151">
        <f t="shared" si="19"/>
        <v>6952.7240999999995</v>
      </c>
      <c r="H1237" s="152">
        <v>5.63</v>
      </c>
    </row>
    <row r="1238" spans="1:8" ht="15.95" customHeight="1" x14ac:dyDescent="0.25">
      <c r="A1238" s="11" t="s">
        <v>2816</v>
      </c>
      <c r="B1238" s="11" t="s">
        <v>1066</v>
      </c>
      <c r="C1238" s="11" t="s">
        <v>4874</v>
      </c>
      <c r="D1238" s="11" t="s">
        <v>2817</v>
      </c>
      <c r="E1238" s="11"/>
      <c r="F1238" s="150">
        <v>2.4653</v>
      </c>
      <c r="G1238" s="151">
        <f t="shared" si="19"/>
        <v>19295.9031</v>
      </c>
      <c r="H1238" s="152">
        <v>9.48</v>
      </c>
    </row>
    <row r="1239" spans="1:8" ht="15.95" customHeight="1" x14ac:dyDescent="0.25">
      <c r="A1239" s="11" t="s">
        <v>2822</v>
      </c>
      <c r="B1239" s="11" t="s">
        <v>1055</v>
      </c>
      <c r="C1239" s="11" t="s">
        <v>4875</v>
      </c>
      <c r="D1239" s="11" t="s">
        <v>2823</v>
      </c>
      <c r="E1239" s="11"/>
      <c r="F1239" s="150">
        <v>0.42730000000000001</v>
      </c>
      <c r="G1239" s="151">
        <f t="shared" si="19"/>
        <v>3344.4771000000001</v>
      </c>
      <c r="H1239" s="152">
        <v>1.6</v>
      </c>
    </row>
    <row r="1240" spans="1:8" ht="15.95" customHeight="1" x14ac:dyDescent="0.25">
      <c r="A1240" s="11" t="s">
        <v>2822</v>
      </c>
      <c r="B1240" s="11" t="s">
        <v>1060</v>
      </c>
      <c r="C1240" s="11" t="s">
        <v>4876</v>
      </c>
      <c r="D1240" s="11" t="s">
        <v>2823</v>
      </c>
      <c r="E1240" s="11"/>
      <c r="F1240" s="150">
        <v>0.47470000000000001</v>
      </c>
      <c r="G1240" s="151">
        <f t="shared" si="19"/>
        <v>3715.4769000000001</v>
      </c>
      <c r="H1240" s="152">
        <v>2.46</v>
      </c>
    </row>
    <row r="1241" spans="1:8" ht="15.95" customHeight="1" x14ac:dyDescent="0.25">
      <c r="A1241" s="11" t="s">
        <v>2822</v>
      </c>
      <c r="B1241" s="11" t="s">
        <v>1063</v>
      </c>
      <c r="C1241" s="11" t="s">
        <v>4877</v>
      </c>
      <c r="D1241" s="11" t="s">
        <v>2823</v>
      </c>
      <c r="E1241" s="11"/>
      <c r="F1241" s="150">
        <v>0.57050000000000001</v>
      </c>
      <c r="G1241" s="151">
        <f t="shared" si="19"/>
        <v>4465.3035</v>
      </c>
      <c r="H1241" s="152">
        <v>3.38</v>
      </c>
    </row>
    <row r="1242" spans="1:8" ht="15.95" customHeight="1" x14ac:dyDescent="0.25">
      <c r="A1242" s="11" t="s">
        <v>2822</v>
      </c>
      <c r="B1242" s="11" t="s">
        <v>1066</v>
      </c>
      <c r="C1242" s="11" t="s">
        <v>4878</v>
      </c>
      <c r="D1242" s="11" t="s">
        <v>2823</v>
      </c>
      <c r="E1242" s="11"/>
      <c r="F1242" s="150">
        <v>1.1257999999999999</v>
      </c>
      <c r="G1242" s="151">
        <f t="shared" si="19"/>
        <v>8811.6365999999998</v>
      </c>
      <c r="H1242" s="152">
        <v>5.66</v>
      </c>
    </row>
    <row r="1243" spans="1:8" ht="15.95" customHeight="1" x14ac:dyDescent="0.25">
      <c r="A1243" s="11" t="s">
        <v>4879</v>
      </c>
      <c r="B1243" s="11" t="s">
        <v>1055</v>
      </c>
      <c r="C1243" s="11" t="s">
        <v>4880</v>
      </c>
      <c r="D1243" s="11" t="s">
        <v>4881</v>
      </c>
      <c r="E1243" s="11"/>
      <c r="F1243" s="150">
        <v>0.29370000000000002</v>
      </c>
      <c r="G1243" s="151">
        <f t="shared" si="19"/>
        <v>2298.7899000000002</v>
      </c>
      <c r="H1243" s="152">
        <v>2.06</v>
      </c>
    </row>
    <row r="1244" spans="1:8" ht="15.95" customHeight="1" x14ac:dyDescent="0.25">
      <c r="A1244" s="11" t="s">
        <v>4879</v>
      </c>
      <c r="B1244" s="11" t="s">
        <v>1060</v>
      </c>
      <c r="C1244" s="11" t="s">
        <v>4882</v>
      </c>
      <c r="D1244" s="11" t="s">
        <v>4881</v>
      </c>
      <c r="E1244" s="11"/>
      <c r="F1244" s="150">
        <v>0.38140000000000002</v>
      </c>
      <c r="G1244" s="151">
        <f t="shared" si="19"/>
        <v>2985.2178000000004</v>
      </c>
      <c r="H1244" s="152">
        <v>2.79</v>
      </c>
    </row>
    <row r="1245" spans="1:8" ht="15.95" customHeight="1" x14ac:dyDescent="0.25">
      <c r="A1245" s="11" t="s">
        <v>4879</v>
      </c>
      <c r="B1245" s="11" t="s">
        <v>1063</v>
      </c>
      <c r="C1245" s="11" t="s">
        <v>4883</v>
      </c>
      <c r="D1245" s="11" t="s">
        <v>4881</v>
      </c>
      <c r="E1245" s="11"/>
      <c r="F1245" s="150">
        <v>0.6482</v>
      </c>
      <c r="G1245" s="151">
        <f t="shared" si="19"/>
        <v>5073.4614000000001</v>
      </c>
      <c r="H1245" s="152">
        <v>4.01</v>
      </c>
    </row>
    <row r="1246" spans="1:8" ht="15.95" customHeight="1" x14ac:dyDescent="0.25">
      <c r="A1246" s="11" t="s">
        <v>4879</v>
      </c>
      <c r="B1246" s="11" t="s">
        <v>1066</v>
      </c>
      <c r="C1246" s="11" t="s">
        <v>4884</v>
      </c>
      <c r="D1246" s="11" t="s">
        <v>4881</v>
      </c>
      <c r="E1246" s="11"/>
      <c r="F1246" s="150">
        <v>1.3140000000000001</v>
      </c>
      <c r="G1246" s="151">
        <f t="shared" si="19"/>
        <v>10284.678</v>
      </c>
      <c r="H1246" s="152">
        <v>6.38</v>
      </c>
    </row>
    <row r="1247" spans="1:8" ht="15.95" customHeight="1" x14ac:dyDescent="0.25">
      <c r="A1247" s="11" t="s">
        <v>2828</v>
      </c>
      <c r="B1247" s="11" t="s">
        <v>1055</v>
      </c>
      <c r="C1247" s="11" t="s">
        <v>4885</v>
      </c>
      <c r="D1247" s="11" t="s">
        <v>2829</v>
      </c>
      <c r="E1247" s="11"/>
      <c r="F1247" s="150">
        <v>3.5813000000000001</v>
      </c>
      <c r="G1247" s="151">
        <f t="shared" si="19"/>
        <v>28030.8351</v>
      </c>
      <c r="H1247" s="152">
        <v>15.3</v>
      </c>
    </row>
    <row r="1248" spans="1:8" ht="15.95" customHeight="1" x14ac:dyDescent="0.25">
      <c r="A1248" s="11" t="s">
        <v>2828</v>
      </c>
      <c r="B1248" s="11" t="s">
        <v>1060</v>
      </c>
      <c r="C1248" s="11" t="s">
        <v>4886</v>
      </c>
      <c r="D1248" s="11" t="s">
        <v>2829</v>
      </c>
      <c r="E1248" s="11"/>
      <c r="F1248" s="150">
        <v>3.6431</v>
      </c>
      <c r="G1248" s="151">
        <f t="shared" si="19"/>
        <v>28514.543699999998</v>
      </c>
      <c r="H1248" s="152">
        <v>17</v>
      </c>
    </row>
    <row r="1249" spans="1:8" ht="15.95" customHeight="1" x14ac:dyDescent="0.25">
      <c r="A1249" s="11" t="s">
        <v>2828</v>
      </c>
      <c r="B1249" s="11" t="s">
        <v>1063</v>
      </c>
      <c r="C1249" s="11" t="s">
        <v>4887</v>
      </c>
      <c r="D1249" s="11" t="s">
        <v>2829</v>
      </c>
      <c r="E1249" s="11"/>
      <c r="F1249" s="150">
        <v>5.6062000000000003</v>
      </c>
      <c r="G1249" s="151">
        <f t="shared" si="19"/>
        <v>43879.727400000003</v>
      </c>
      <c r="H1249" s="152">
        <v>25.62</v>
      </c>
    </row>
    <row r="1250" spans="1:8" ht="15.95" customHeight="1" x14ac:dyDescent="0.25">
      <c r="A1250" s="11" t="s">
        <v>2828</v>
      </c>
      <c r="B1250" s="11" t="s">
        <v>1066</v>
      </c>
      <c r="C1250" s="11" t="s">
        <v>4888</v>
      </c>
      <c r="D1250" s="11" t="s">
        <v>2829</v>
      </c>
      <c r="E1250" s="11"/>
      <c r="F1250" s="150">
        <v>11.8538</v>
      </c>
      <c r="G1250" s="151">
        <f t="shared" si="19"/>
        <v>92779.692599999995</v>
      </c>
      <c r="H1250" s="152">
        <v>37.090000000000003</v>
      </c>
    </row>
    <row r="1251" spans="1:8" ht="15.95" customHeight="1" x14ac:dyDescent="0.25">
      <c r="A1251" s="11" t="s">
        <v>2834</v>
      </c>
      <c r="B1251" s="11" t="s">
        <v>1055</v>
      </c>
      <c r="C1251" s="11" t="s">
        <v>4889</v>
      </c>
      <c r="D1251" s="11" t="s">
        <v>4890</v>
      </c>
      <c r="E1251" s="11"/>
      <c r="F1251" s="150">
        <v>1.1298999999999999</v>
      </c>
      <c r="G1251" s="151">
        <f t="shared" si="19"/>
        <v>8843.7272999999986</v>
      </c>
      <c r="H1251" s="152">
        <v>5.05</v>
      </c>
    </row>
    <row r="1252" spans="1:8" ht="15.95" customHeight="1" x14ac:dyDescent="0.25">
      <c r="A1252" s="11" t="s">
        <v>2834</v>
      </c>
      <c r="B1252" s="11" t="s">
        <v>1060</v>
      </c>
      <c r="C1252" s="11" t="s">
        <v>4891</v>
      </c>
      <c r="D1252" s="11" t="s">
        <v>4890</v>
      </c>
      <c r="E1252" s="11"/>
      <c r="F1252" s="150">
        <v>1.7609999999999999</v>
      </c>
      <c r="G1252" s="151">
        <f t="shared" si="19"/>
        <v>13783.347</v>
      </c>
      <c r="H1252" s="152">
        <v>8.52</v>
      </c>
    </row>
    <row r="1253" spans="1:8" ht="15.95" customHeight="1" x14ac:dyDescent="0.25">
      <c r="A1253" s="11" t="s">
        <v>2834</v>
      </c>
      <c r="B1253" s="11" t="s">
        <v>1063</v>
      </c>
      <c r="C1253" s="11" t="s">
        <v>4892</v>
      </c>
      <c r="D1253" s="11" t="s">
        <v>4890</v>
      </c>
      <c r="E1253" s="11"/>
      <c r="F1253" s="150">
        <v>3.3485</v>
      </c>
      <c r="G1253" s="151">
        <f t="shared" si="19"/>
        <v>26208.709500000001</v>
      </c>
      <c r="H1253" s="152">
        <v>14.49</v>
      </c>
    </row>
    <row r="1254" spans="1:8" ht="15.95" customHeight="1" x14ac:dyDescent="0.25">
      <c r="A1254" s="11" t="s">
        <v>2834</v>
      </c>
      <c r="B1254" s="11" t="s">
        <v>1066</v>
      </c>
      <c r="C1254" s="11" t="s">
        <v>4893</v>
      </c>
      <c r="D1254" s="11" t="s">
        <v>4890</v>
      </c>
      <c r="E1254" s="11"/>
      <c r="F1254" s="150">
        <v>7.3788</v>
      </c>
      <c r="G1254" s="151">
        <f t="shared" si="19"/>
        <v>57753.867599999998</v>
      </c>
      <c r="H1254" s="152">
        <v>24.42</v>
      </c>
    </row>
    <row r="1255" spans="1:8" ht="15.95" customHeight="1" x14ac:dyDescent="0.25">
      <c r="A1255" s="11" t="s">
        <v>2840</v>
      </c>
      <c r="B1255" s="11" t="s">
        <v>1055</v>
      </c>
      <c r="C1255" s="11" t="s">
        <v>4894</v>
      </c>
      <c r="D1255" s="11" t="s">
        <v>4895</v>
      </c>
      <c r="E1255" s="11"/>
      <c r="F1255" s="150">
        <v>0.50509999999999999</v>
      </c>
      <c r="G1255" s="151">
        <f t="shared" si="19"/>
        <v>3953.4177</v>
      </c>
      <c r="H1255" s="152">
        <v>3.39</v>
      </c>
    </row>
    <row r="1256" spans="1:8" ht="15.95" customHeight="1" x14ac:dyDescent="0.25">
      <c r="A1256" s="11" t="s">
        <v>2840</v>
      </c>
      <c r="B1256" s="11" t="s">
        <v>1060</v>
      </c>
      <c r="C1256" s="11" t="s">
        <v>4896</v>
      </c>
      <c r="D1256" s="11" t="s">
        <v>4895</v>
      </c>
      <c r="E1256" s="11"/>
      <c r="F1256" s="150">
        <v>0.61939999999999995</v>
      </c>
      <c r="G1256" s="151">
        <f t="shared" si="19"/>
        <v>4848.0437999999995</v>
      </c>
      <c r="H1256" s="152">
        <v>4.28</v>
      </c>
    </row>
    <row r="1257" spans="1:8" ht="15.95" customHeight="1" x14ac:dyDescent="0.25">
      <c r="A1257" s="11" t="s">
        <v>2840</v>
      </c>
      <c r="B1257" s="11" t="s">
        <v>1063</v>
      </c>
      <c r="C1257" s="11" t="s">
        <v>4897</v>
      </c>
      <c r="D1257" s="11" t="s">
        <v>4895</v>
      </c>
      <c r="E1257" s="11"/>
      <c r="F1257" s="150">
        <v>0.91459999999999997</v>
      </c>
      <c r="G1257" s="151">
        <f t="shared" si="19"/>
        <v>7158.5742</v>
      </c>
      <c r="H1257" s="152">
        <v>5.67</v>
      </c>
    </row>
    <row r="1258" spans="1:8" ht="15.95" customHeight="1" x14ac:dyDescent="0.25">
      <c r="A1258" s="11" t="s">
        <v>2840</v>
      </c>
      <c r="B1258" s="11" t="s">
        <v>1066</v>
      </c>
      <c r="C1258" s="11" t="s">
        <v>4898</v>
      </c>
      <c r="D1258" s="11" t="s">
        <v>4895</v>
      </c>
      <c r="E1258" s="11"/>
      <c r="F1258" s="150">
        <v>2.1924000000000001</v>
      </c>
      <c r="G1258" s="151">
        <f t="shared" si="19"/>
        <v>17159.914800000002</v>
      </c>
      <c r="H1258" s="152">
        <v>6.65</v>
      </c>
    </row>
    <row r="1259" spans="1:8" ht="15.95" customHeight="1" x14ac:dyDescent="0.25">
      <c r="A1259" s="11" t="s">
        <v>2846</v>
      </c>
      <c r="B1259" s="11" t="s">
        <v>1055</v>
      </c>
      <c r="C1259" s="11" t="s">
        <v>4899</v>
      </c>
      <c r="D1259" s="11" t="s">
        <v>4900</v>
      </c>
      <c r="E1259" s="11"/>
      <c r="F1259" s="150">
        <v>0.32269999999999999</v>
      </c>
      <c r="G1259" s="151">
        <f t="shared" si="19"/>
        <v>2525.7728999999999</v>
      </c>
      <c r="H1259" s="152">
        <v>2.27</v>
      </c>
    </row>
    <row r="1260" spans="1:8" ht="15.95" customHeight="1" x14ac:dyDescent="0.25">
      <c r="A1260" s="11" t="s">
        <v>2846</v>
      </c>
      <c r="B1260" s="11" t="s">
        <v>1060</v>
      </c>
      <c r="C1260" s="11" t="s">
        <v>4901</v>
      </c>
      <c r="D1260" s="11" t="s">
        <v>4900</v>
      </c>
      <c r="E1260" s="11"/>
      <c r="F1260" s="150">
        <v>0.51590000000000003</v>
      </c>
      <c r="G1260" s="151">
        <f t="shared" si="19"/>
        <v>4037.9493000000002</v>
      </c>
      <c r="H1260" s="152">
        <v>3.49</v>
      </c>
    </row>
    <row r="1261" spans="1:8" ht="15.95" customHeight="1" x14ac:dyDescent="0.25">
      <c r="A1261" s="11" t="s">
        <v>2846</v>
      </c>
      <c r="B1261" s="11" t="s">
        <v>1063</v>
      </c>
      <c r="C1261" s="11" t="s">
        <v>4902</v>
      </c>
      <c r="D1261" s="11" t="s">
        <v>4900</v>
      </c>
      <c r="E1261" s="11"/>
      <c r="F1261" s="150">
        <v>0.85919999999999996</v>
      </c>
      <c r="G1261" s="151">
        <f t="shared" si="19"/>
        <v>6724.9583999999995</v>
      </c>
      <c r="H1261" s="152">
        <v>5.23</v>
      </c>
    </row>
    <row r="1262" spans="1:8" ht="15.95" customHeight="1" x14ac:dyDescent="0.25">
      <c r="A1262" s="11" t="s">
        <v>2846</v>
      </c>
      <c r="B1262" s="11" t="s">
        <v>1066</v>
      </c>
      <c r="C1262" s="11" t="s">
        <v>4903</v>
      </c>
      <c r="D1262" s="11" t="s">
        <v>4900</v>
      </c>
      <c r="E1262" s="11"/>
      <c r="F1262" s="150">
        <v>2.0706000000000002</v>
      </c>
      <c r="G1262" s="151">
        <f t="shared" si="19"/>
        <v>16206.586200000002</v>
      </c>
      <c r="H1262" s="152">
        <v>10.039999999999999</v>
      </c>
    </row>
    <row r="1263" spans="1:8" ht="15.95" customHeight="1" x14ac:dyDescent="0.25">
      <c r="A1263" s="11" t="s">
        <v>2852</v>
      </c>
      <c r="B1263" s="11" t="s">
        <v>1055</v>
      </c>
      <c r="C1263" s="11" t="s">
        <v>4904</v>
      </c>
      <c r="D1263" s="11" t="s">
        <v>2853</v>
      </c>
      <c r="E1263" s="11"/>
      <c r="F1263" s="150">
        <v>1.4095</v>
      </c>
      <c r="G1263" s="151">
        <f t="shared" si="19"/>
        <v>11032.156499999999</v>
      </c>
      <c r="H1263" s="152">
        <v>2.92</v>
      </c>
    </row>
    <row r="1264" spans="1:8" ht="15.95" customHeight="1" x14ac:dyDescent="0.25">
      <c r="A1264" s="11" t="s">
        <v>2852</v>
      </c>
      <c r="B1264" s="11" t="s">
        <v>1060</v>
      </c>
      <c r="C1264" s="11" t="s">
        <v>4905</v>
      </c>
      <c r="D1264" s="11" t="s">
        <v>2853</v>
      </c>
      <c r="E1264" s="11"/>
      <c r="F1264" s="150">
        <v>1.88</v>
      </c>
      <c r="G1264" s="151">
        <f t="shared" si="19"/>
        <v>14714.759999999998</v>
      </c>
      <c r="H1264" s="152">
        <v>3.72</v>
      </c>
    </row>
    <row r="1265" spans="1:8" ht="15.95" customHeight="1" x14ac:dyDescent="0.25">
      <c r="A1265" s="11" t="s">
        <v>2852</v>
      </c>
      <c r="B1265" s="11" t="s">
        <v>1063</v>
      </c>
      <c r="C1265" s="11" t="s">
        <v>4906</v>
      </c>
      <c r="D1265" s="11" t="s">
        <v>2853</v>
      </c>
      <c r="E1265" s="11"/>
      <c r="F1265" s="150">
        <v>2.4828000000000001</v>
      </c>
      <c r="G1265" s="151">
        <f t="shared" si="19"/>
        <v>19432.875599999999</v>
      </c>
      <c r="H1265" s="152">
        <v>7.92</v>
      </c>
    </row>
    <row r="1266" spans="1:8" ht="15.95" customHeight="1" x14ac:dyDescent="0.25">
      <c r="A1266" s="11" t="s">
        <v>2852</v>
      </c>
      <c r="B1266" s="11" t="s">
        <v>1066</v>
      </c>
      <c r="C1266" s="11" t="s">
        <v>4907</v>
      </c>
      <c r="D1266" s="11" t="s">
        <v>2853</v>
      </c>
      <c r="E1266" s="11"/>
      <c r="F1266" s="150">
        <v>5.8594999999999997</v>
      </c>
      <c r="G1266" s="151">
        <f t="shared" si="19"/>
        <v>45862.306499999999</v>
      </c>
      <c r="H1266" s="152">
        <v>24.33</v>
      </c>
    </row>
    <row r="1267" spans="1:8" ht="15.95" customHeight="1" x14ac:dyDescent="0.25">
      <c r="A1267" s="11" t="s">
        <v>2858</v>
      </c>
      <c r="B1267" s="11" t="s">
        <v>1055</v>
      </c>
      <c r="C1267" s="11" t="s">
        <v>4908</v>
      </c>
      <c r="D1267" s="11" t="s">
        <v>2859</v>
      </c>
      <c r="E1267" s="11"/>
      <c r="F1267" s="150">
        <v>0.4128</v>
      </c>
      <c r="G1267" s="151">
        <f t="shared" si="19"/>
        <v>3230.9856</v>
      </c>
      <c r="H1267" s="152">
        <v>8.0500000000000007</v>
      </c>
    </row>
    <row r="1268" spans="1:8" ht="15.95" customHeight="1" x14ac:dyDescent="0.25">
      <c r="A1268" s="11" t="s">
        <v>2858</v>
      </c>
      <c r="B1268" s="11" t="s">
        <v>1060</v>
      </c>
      <c r="C1268" s="11" t="s">
        <v>4909</v>
      </c>
      <c r="D1268" s="11" t="s">
        <v>2859</v>
      </c>
      <c r="E1268" s="11"/>
      <c r="F1268" s="150">
        <v>0.44569999999999999</v>
      </c>
      <c r="G1268" s="151">
        <f t="shared" si="19"/>
        <v>3488.4938999999999</v>
      </c>
      <c r="H1268" s="152">
        <v>9.1300000000000008</v>
      </c>
    </row>
    <row r="1269" spans="1:8" ht="15.95" customHeight="1" x14ac:dyDescent="0.25">
      <c r="A1269" s="11" t="s">
        <v>2858</v>
      </c>
      <c r="B1269" s="11" t="s">
        <v>1063</v>
      </c>
      <c r="C1269" s="11" t="s">
        <v>4910</v>
      </c>
      <c r="D1269" s="11" t="s">
        <v>2859</v>
      </c>
      <c r="E1269" s="11"/>
      <c r="F1269" s="150">
        <v>0.746</v>
      </c>
      <c r="G1269" s="151">
        <f t="shared" si="19"/>
        <v>5838.942</v>
      </c>
      <c r="H1269" s="152">
        <v>13.68</v>
      </c>
    </row>
    <row r="1270" spans="1:8" ht="15.95" customHeight="1" x14ac:dyDescent="0.25">
      <c r="A1270" s="11" t="s">
        <v>2858</v>
      </c>
      <c r="B1270" s="11" t="s">
        <v>1066</v>
      </c>
      <c r="C1270" s="11" t="s">
        <v>4911</v>
      </c>
      <c r="D1270" s="11" t="s">
        <v>2859</v>
      </c>
      <c r="E1270" s="11"/>
      <c r="F1270" s="150">
        <v>1.159</v>
      </c>
      <c r="G1270" s="151">
        <f t="shared" si="19"/>
        <v>9071.4930000000004</v>
      </c>
      <c r="H1270" s="152">
        <v>18.75</v>
      </c>
    </row>
    <row r="1271" spans="1:8" ht="15.95" customHeight="1" x14ac:dyDescent="0.25">
      <c r="A1271" s="11" t="s">
        <v>2864</v>
      </c>
      <c r="B1271" s="11" t="s">
        <v>1055</v>
      </c>
      <c r="C1271" s="11" t="s">
        <v>4912</v>
      </c>
      <c r="D1271" s="11" t="s">
        <v>2865</v>
      </c>
      <c r="E1271" s="11"/>
      <c r="F1271" s="150">
        <v>0.39779999999999999</v>
      </c>
      <c r="G1271" s="151">
        <f t="shared" si="19"/>
        <v>3113.5805999999998</v>
      </c>
      <c r="H1271" s="152">
        <v>2.35</v>
      </c>
    </row>
    <row r="1272" spans="1:8" ht="15.95" customHeight="1" x14ac:dyDescent="0.25">
      <c r="A1272" s="11" t="s">
        <v>2864</v>
      </c>
      <c r="B1272" s="11" t="s">
        <v>1060</v>
      </c>
      <c r="C1272" s="11" t="s">
        <v>4913</v>
      </c>
      <c r="D1272" s="11" t="s">
        <v>2865</v>
      </c>
      <c r="E1272" s="11"/>
      <c r="F1272" s="150">
        <v>0.48049999999999998</v>
      </c>
      <c r="G1272" s="151">
        <f t="shared" si="19"/>
        <v>3760.8734999999997</v>
      </c>
      <c r="H1272" s="152">
        <v>3.14</v>
      </c>
    </row>
    <row r="1273" spans="1:8" ht="15.95" customHeight="1" x14ac:dyDescent="0.25">
      <c r="A1273" s="11" t="s">
        <v>2864</v>
      </c>
      <c r="B1273" s="11" t="s">
        <v>1063</v>
      </c>
      <c r="C1273" s="11" t="s">
        <v>4914</v>
      </c>
      <c r="D1273" s="11" t="s">
        <v>2865</v>
      </c>
      <c r="E1273" s="11"/>
      <c r="F1273" s="150">
        <v>0.67749999999999999</v>
      </c>
      <c r="G1273" s="151">
        <f t="shared" si="19"/>
        <v>5302.7924999999996</v>
      </c>
      <c r="H1273" s="152">
        <v>4.59</v>
      </c>
    </row>
    <row r="1274" spans="1:8" ht="15.95" customHeight="1" x14ac:dyDescent="0.25">
      <c r="A1274" s="11" t="s">
        <v>2864</v>
      </c>
      <c r="B1274" s="11" t="s">
        <v>1066</v>
      </c>
      <c r="C1274" s="11" t="s">
        <v>4915</v>
      </c>
      <c r="D1274" s="11" t="s">
        <v>2865</v>
      </c>
      <c r="E1274" s="11"/>
      <c r="F1274" s="150">
        <v>1.4718</v>
      </c>
      <c r="G1274" s="151">
        <f t="shared" si="19"/>
        <v>11519.7786</v>
      </c>
      <c r="H1274" s="152">
        <v>8.34</v>
      </c>
    </row>
    <row r="1275" spans="1:8" ht="15.95" customHeight="1" x14ac:dyDescent="0.25">
      <c r="A1275" s="11" t="s">
        <v>2870</v>
      </c>
      <c r="B1275" s="11" t="s">
        <v>1055</v>
      </c>
      <c r="C1275" s="11" t="s">
        <v>4916</v>
      </c>
      <c r="D1275" s="11" t="s">
        <v>2871</v>
      </c>
      <c r="E1275" s="11"/>
      <c r="F1275" s="150">
        <v>0.4229</v>
      </c>
      <c r="G1275" s="151">
        <f t="shared" si="19"/>
        <v>3310.0383000000002</v>
      </c>
      <c r="H1275" s="152">
        <v>5.03</v>
      </c>
    </row>
    <row r="1276" spans="1:8" ht="15.95" customHeight="1" x14ac:dyDescent="0.25">
      <c r="A1276" s="11" t="s">
        <v>2870</v>
      </c>
      <c r="B1276" s="11" t="s">
        <v>1060</v>
      </c>
      <c r="C1276" s="11" t="s">
        <v>4917</v>
      </c>
      <c r="D1276" s="11" t="s">
        <v>2871</v>
      </c>
      <c r="E1276" s="11"/>
      <c r="F1276" s="150">
        <v>0.53029999999999999</v>
      </c>
      <c r="G1276" s="151">
        <f t="shared" si="19"/>
        <v>4150.6580999999996</v>
      </c>
      <c r="H1276" s="152">
        <v>6.14</v>
      </c>
    </row>
    <row r="1277" spans="1:8" ht="15.95" customHeight="1" x14ac:dyDescent="0.25">
      <c r="A1277" s="11" t="s">
        <v>2870</v>
      </c>
      <c r="B1277" s="11" t="s">
        <v>1063</v>
      </c>
      <c r="C1277" s="11" t="s">
        <v>4918</v>
      </c>
      <c r="D1277" s="11" t="s">
        <v>2871</v>
      </c>
      <c r="E1277" s="11"/>
      <c r="F1277" s="150">
        <v>0.88729999999999998</v>
      </c>
      <c r="G1277" s="151">
        <f t="shared" si="19"/>
        <v>6944.8971000000001</v>
      </c>
      <c r="H1277" s="152">
        <v>7.99</v>
      </c>
    </row>
    <row r="1278" spans="1:8" ht="15.95" customHeight="1" x14ac:dyDescent="0.25">
      <c r="A1278" s="11" t="s">
        <v>2870</v>
      </c>
      <c r="B1278" s="11" t="s">
        <v>1066</v>
      </c>
      <c r="C1278" s="11" t="s">
        <v>4919</v>
      </c>
      <c r="D1278" s="11" t="s">
        <v>2871</v>
      </c>
      <c r="E1278" s="11"/>
      <c r="F1278" s="150">
        <v>1.5428999999999999</v>
      </c>
      <c r="G1278" s="151">
        <f t="shared" si="19"/>
        <v>12076.2783</v>
      </c>
      <c r="H1278" s="152">
        <v>10.01</v>
      </c>
    </row>
    <row r="1279" spans="1:8" ht="15.95" customHeight="1" x14ac:dyDescent="0.25">
      <c r="A1279" s="11" t="s">
        <v>2876</v>
      </c>
      <c r="B1279" s="11" t="s">
        <v>1055</v>
      </c>
      <c r="C1279" s="11" t="s">
        <v>4920</v>
      </c>
      <c r="D1279" s="11" t="s">
        <v>2877</v>
      </c>
      <c r="E1279" s="11"/>
      <c r="F1279" s="150">
        <v>0.6764</v>
      </c>
      <c r="G1279" s="151">
        <f t="shared" si="19"/>
        <v>5294.1827999999996</v>
      </c>
      <c r="H1279" s="152">
        <v>7.72</v>
      </c>
    </row>
    <row r="1280" spans="1:8" ht="15.95" customHeight="1" x14ac:dyDescent="0.25">
      <c r="A1280" s="11" t="s">
        <v>2876</v>
      </c>
      <c r="B1280" s="11" t="s">
        <v>1060</v>
      </c>
      <c r="C1280" s="11" t="s">
        <v>4921</v>
      </c>
      <c r="D1280" s="11" t="s">
        <v>2877</v>
      </c>
      <c r="E1280" s="11"/>
      <c r="F1280" s="150">
        <v>1.6698999999999999</v>
      </c>
      <c r="G1280" s="151">
        <f t="shared" si="19"/>
        <v>13070.3073</v>
      </c>
      <c r="H1280" s="152">
        <v>15.89</v>
      </c>
    </row>
    <row r="1281" spans="1:8" ht="15.95" customHeight="1" x14ac:dyDescent="0.25">
      <c r="A1281" s="11" t="s">
        <v>2876</v>
      </c>
      <c r="B1281" s="11" t="s">
        <v>1063</v>
      </c>
      <c r="C1281" s="11" t="s">
        <v>4922</v>
      </c>
      <c r="D1281" s="11" t="s">
        <v>2877</v>
      </c>
      <c r="E1281" s="11"/>
      <c r="F1281" s="150">
        <v>3.8386999999999998</v>
      </c>
      <c r="G1281" s="151">
        <f t="shared" si="19"/>
        <v>30045.5049</v>
      </c>
      <c r="H1281" s="152">
        <v>29.05</v>
      </c>
    </row>
    <row r="1282" spans="1:8" ht="15.95" customHeight="1" x14ac:dyDescent="0.25">
      <c r="A1282" s="11" t="s">
        <v>2876</v>
      </c>
      <c r="B1282" s="11" t="s">
        <v>1066</v>
      </c>
      <c r="C1282" s="11" t="s">
        <v>4923</v>
      </c>
      <c r="D1282" s="11" t="s">
        <v>2877</v>
      </c>
      <c r="E1282" s="11"/>
      <c r="F1282" s="150">
        <v>8.0472000000000001</v>
      </c>
      <c r="G1282" s="151">
        <f t="shared" si="19"/>
        <v>62985.434399999998</v>
      </c>
      <c r="H1282" s="152">
        <v>48.93</v>
      </c>
    </row>
    <row r="1283" spans="1:8" ht="15.95" customHeight="1" x14ac:dyDescent="0.25">
      <c r="A1283" s="11" t="s">
        <v>2882</v>
      </c>
      <c r="B1283" s="11" t="s">
        <v>1055</v>
      </c>
      <c r="C1283" s="11" t="s">
        <v>4924</v>
      </c>
      <c r="D1283" s="11" t="s">
        <v>2883</v>
      </c>
      <c r="E1283" s="11"/>
      <c r="F1283" s="150">
        <v>0.67059999999999997</v>
      </c>
      <c r="G1283" s="151">
        <f t="shared" si="19"/>
        <v>5248.7861999999996</v>
      </c>
      <c r="H1283" s="152">
        <v>4</v>
      </c>
    </row>
    <row r="1284" spans="1:8" ht="15.95" customHeight="1" x14ac:dyDescent="0.25">
      <c r="A1284" s="11" t="s">
        <v>2882</v>
      </c>
      <c r="B1284" s="11" t="s">
        <v>1060</v>
      </c>
      <c r="C1284" s="11" t="s">
        <v>4925</v>
      </c>
      <c r="D1284" s="11" t="s">
        <v>2883</v>
      </c>
      <c r="E1284" s="11"/>
      <c r="F1284" s="150">
        <v>0.72489999999999999</v>
      </c>
      <c r="G1284" s="151">
        <f t="shared" si="19"/>
        <v>5673.7923000000001</v>
      </c>
      <c r="H1284" s="152">
        <v>4.62</v>
      </c>
    </row>
    <row r="1285" spans="1:8" ht="15.95" customHeight="1" x14ac:dyDescent="0.25">
      <c r="A1285" s="11" t="s">
        <v>2882</v>
      </c>
      <c r="B1285" s="11" t="s">
        <v>1063</v>
      </c>
      <c r="C1285" s="11" t="s">
        <v>4926</v>
      </c>
      <c r="D1285" s="11" t="s">
        <v>2883</v>
      </c>
      <c r="E1285" s="11"/>
      <c r="F1285" s="150">
        <v>0.99570000000000003</v>
      </c>
      <c r="G1285" s="151">
        <f t="shared" si="19"/>
        <v>7793.3438999999998</v>
      </c>
      <c r="H1285" s="152">
        <v>6.55</v>
      </c>
    </row>
    <row r="1286" spans="1:8" ht="15.95" customHeight="1" x14ac:dyDescent="0.25">
      <c r="A1286" s="11" t="s">
        <v>2882</v>
      </c>
      <c r="B1286" s="11" t="s">
        <v>1066</v>
      </c>
      <c r="C1286" s="11" t="s">
        <v>4927</v>
      </c>
      <c r="D1286" s="11" t="s">
        <v>2883</v>
      </c>
      <c r="E1286" s="11"/>
      <c r="F1286" s="150">
        <v>2.1545000000000001</v>
      </c>
      <c r="G1286" s="151">
        <f t="shared" si="19"/>
        <v>16863.271499999999</v>
      </c>
      <c r="H1286" s="152">
        <v>10.8</v>
      </c>
    </row>
    <row r="1287" spans="1:8" ht="15.95" customHeight="1" x14ac:dyDescent="0.25">
      <c r="A1287" s="11" t="s">
        <v>2888</v>
      </c>
      <c r="B1287" s="11" t="s">
        <v>1055</v>
      </c>
      <c r="C1287" s="11" t="s">
        <v>4928</v>
      </c>
      <c r="D1287" s="11" t="s">
        <v>2889</v>
      </c>
      <c r="E1287" s="11"/>
      <c r="F1287" s="150">
        <v>0.47960000000000003</v>
      </c>
      <c r="G1287" s="151">
        <f t="shared" ref="G1287:G1328" si="20">F1287*$G$5</f>
        <v>3753.8292000000001</v>
      </c>
      <c r="H1287" s="152">
        <v>3.24</v>
      </c>
    </row>
    <row r="1288" spans="1:8" ht="15.95" customHeight="1" x14ac:dyDescent="0.25">
      <c r="A1288" s="11" t="s">
        <v>2888</v>
      </c>
      <c r="B1288" s="11" t="s">
        <v>1060</v>
      </c>
      <c r="C1288" s="11" t="s">
        <v>4929</v>
      </c>
      <c r="D1288" s="11" t="s">
        <v>2889</v>
      </c>
      <c r="E1288" s="11"/>
      <c r="F1288" s="150">
        <v>0.58909999999999996</v>
      </c>
      <c r="G1288" s="151">
        <f t="shared" si="20"/>
        <v>4610.8856999999998</v>
      </c>
      <c r="H1288" s="152">
        <v>3.61</v>
      </c>
    </row>
    <row r="1289" spans="1:8" ht="15.95" customHeight="1" x14ac:dyDescent="0.25">
      <c r="A1289" s="11" t="s">
        <v>2888</v>
      </c>
      <c r="B1289" s="11" t="s">
        <v>1063</v>
      </c>
      <c r="C1289" s="11" t="s">
        <v>4930</v>
      </c>
      <c r="D1289" s="11" t="s">
        <v>2889</v>
      </c>
      <c r="E1289" s="11"/>
      <c r="F1289" s="150">
        <v>0.77880000000000005</v>
      </c>
      <c r="G1289" s="151">
        <f t="shared" si="20"/>
        <v>6095.6676000000007</v>
      </c>
      <c r="H1289" s="152">
        <v>5.18</v>
      </c>
    </row>
    <row r="1290" spans="1:8" ht="15.95" customHeight="1" x14ac:dyDescent="0.25">
      <c r="A1290" s="11" t="s">
        <v>2888</v>
      </c>
      <c r="B1290" s="11" t="s">
        <v>1066</v>
      </c>
      <c r="C1290" s="11" t="s">
        <v>4931</v>
      </c>
      <c r="D1290" s="11" t="s">
        <v>2889</v>
      </c>
      <c r="E1290" s="11"/>
      <c r="F1290" s="150">
        <v>1.3411999999999999</v>
      </c>
      <c r="G1290" s="151">
        <f t="shared" si="20"/>
        <v>10497.572399999999</v>
      </c>
      <c r="H1290" s="152">
        <v>8.26</v>
      </c>
    </row>
    <row r="1291" spans="1:8" ht="15.95" customHeight="1" x14ac:dyDescent="0.25">
      <c r="A1291" s="11" t="s">
        <v>2894</v>
      </c>
      <c r="B1291" s="11" t="s">
        <v>1055</v>
      </c>
      <c r="C1291" s="11" t="s">
        <v>4932</v>
      </c>
      <c r="D1291" s="11" t="s">
        <v>2895</v>
      </c>
      <c r="E1291" s="11"/>
      <c r="F1291" s="150">
        <v>0.41620000000000001</v>
      </c>
      <c r="G1291" s="151">
        <f t="shared" si="20"/>
        <v>3257.5974000000001</v>
      </c>
      <c r="H1291" s="152">
        <v>3.54</v>
      </c>
    </row>
    <row r="1292" spans="1:8" ht="15.95" customHeight="1" x14ac:dyDescent="0.25">
      <c r="A1292" s="11" t="s">
        <v>2894</v>
      </c>
      <c r="B1292" s="11" t="s">
        <v>1060</v>
      </c>
      <c r="C1292" s="11" t="s">
        <v>4933</v>
      </c>
      <c r="D1292" s="11" t="s">
        <v>2895</v>
      </c>
      <c r="E1292" s="11"/>
      <c r="F1292" s="150">
        <v>0.59399999999999997</v>
      </c>
      <c r="G1292" s="151">
        <f t="shared" si="20"/>
        <v>4649.2379999999994</v>
      </c>
      <c r="H1292" s="152">
        <v>4.24</v>
      </c>
    </row>
    <row r="1293" spans="1:8" ht="15.95" customHeight="1" x14ac:dyDescent="0.25">
      <c r="A1293" s="11" t="s">
        <v>2894</v>
      </c>
      <c r="B1293" s="11" t="s">
        <v>1063</v>
      </c>
      <c r="C1293" s="11" t="s">
        <v>4934</v>
      </c>
      <c r="D1293" s="11" t="s">
        <v>2895</v>
      </c>
      <c r="E1293" s="11"/>
      <c r="F1293" s="150">
        <v>0.79300000000000004</v>
      </c>
      <c r="G1293" s="151">
        <f t="shared" si="20"/>
        <v>6206.8110000000006</v>
      </c>
      <c r="H1293" s="152">
        <v>5.86</v>
      </c>
    </row>
    <row r="1294" spans="1:8" ht="15.95" customHeight="1" x14ac:dyDescent="0.25">
      <c r="A1294" s="11" t="s">
        <v>2894</v>
      </c>
      <c r="B1294" s="11" t="s">
        <v>1066</v>
      </c>
      <c r="C1294" s="11" t="s">
        <v>4935</v>
      </c>
      <c r="D1294" s="11" t="s">
        <v>2895</v>
      </c>
      <c r="E1294" s="11"/>
      <c r="F1294" s="150">
        <v>1.4094</v>
      </c>
      <c r="G1294" s="151">
        <f t="shared" si="20"/>
        <v>11031.373799999999</v>
      </c>
      <c r="H1294" s="152">
        <v>9.33</v>
      </c>
    </row>
    <row r="1295" spans="1:8" ht="15.95" customHeight="1" x14ac:dyDescent="0.25">
      <c r="A1295" s="11" t="s">
        <v>2900</v>
      </c>
      <c r="B1295" s="11" t="s">
        <v>1055</v>
      </c>
      <c r="C1295" s="11" t="s">
        <v>4936</v>
      </c>
      <c r="D1295" s="11" t="s">
        <v>2901</v>
      </c>
      <c r="E1295" s="11"/>
      <c r="F1295" s="150">
        <v>0.4536</v>
      </c>
      <c r="G1295" s="151">
        <f t="shared" si="20"/>
        <v>3550.3272000000002</v>
      </c>
      <c r="H1295" s="152">
        <v>2.89</v>
      </c>
    </row>
    <row r="1296" spans="1:8" ht="15.95" customHeight="1" x14ac:dyDescent="0.25">
      <c r="A1296" s="11" t="s">
        <v>2900</v>
      </c>
      <c r="B1296" s="11" t="s">
        <v>1060</v>
      </c>
      <c r="C1296" s="11" t="s">
        <v>4937</v>
      </c>
      <c r="D1296" s="11" t="s">
        <v>2901</v>
      </c>
      <c r="E1296" s="11"/>
      <c r="F1296" s="150">
        <v>0.52959999999999996</v>
      </c>
      <c r="G1296" s="151">
        <f t="shared" si="20"/>
        <v>4145.1791999999996</v>
      </c>
      <c r="H1296" s="152">
        <v>3.44</v>
      </c>
    </row>
    <row r="1297" spans="1:8" ht="15.95" customHeight="1" x14ac:dyDescent="0.25">
      <c r="A1297" s="11" t="s">
        <v>2900</v>
      </c>
      <c r="B1297" s="11" t="s">
        <v>1063</v>
      </c>
      <c r="C1297" s="11" t="s">
        <v>4938</v>
      </c>
      <c r="D1297" s="11" t="s">
        <v>2901</v>
      </c>
      <c r="E1297" s="11"/>
      <c r="F1297" s="150">
        <v>0.69040000000000001</v>
      </c>
      <c r="G1297" s="151">
        <f t="shared" si="20"/>
        <v>5403.7608</v>
      </c>
      <c r="H1297" s="152">
        <v>4.46</v>
      </c>
    </row>
    <row r="1298" spans="1:8" ht="15.95" customHeight="1" x14ac:dyDescent="0.25">
      <c r="A1298" s="11" t="s">
        <v>2900</v>
      </c>
      <c r="B1298" s="11" t="s">
        <v>1066</v>
      </c>
      <c r="C1298" s="11" t="s">
        <v>4939</v>
      </c>
      <c r="D1298" s="11" t="s">
        <v>2901</v>
      </c>
      <c r="E1298" s="11"/>
      <c r="F1298" s="150">
        <v>0.9496</v>
      </c>
      <c r="G1298" s="151">
        <f t="shared" si="20"/>
        <v>7432.5191999999997</v>
      </c>
      <c r="H1298" s="152">
        <v>6.51</v>
      </c>
    </row>
    <row r="1299" spans="1:8" ht="15.95" customHeight="1" x14ac:dyDescent="0.25">
      <c r="A1299" s="11" t="s">
        <v>2906</v>
      </c>
      <c r="B1299" s="11" t="s">
        <v>1055</v>
      </c>
      <c r="C1299" s="11" t="s">
        <v>4940</v>
      </c>
      <c r="D1299" s="11" t="s">
        <v>2907</v>
      </c>
      <c r="E1299" s="11"/>
      <c r="F1299" s="150">
        <v>2.0743</v>
      </c>
      <c r="G1299" s="151">
        <f t="shared" si="20"/>
        <v>16235.5461</v>
      </c>
      <c r="H1299" s="152">
        <v>4</v>
      </c>
    </row>
    <row r="1300" spans="1:8" ht="15.95" customHeight="1" x14ac:dyDescent="0.25">
      <c r="A1300" s="11" t="s">
        <v>2906</v>
      </c>
      <c r="B1300" s="11" t="s">
        <v>1060</v>
      </c>
      <c r="C1300" s="11" t="s">
        <v>4941</v>
      </c>
      <c r="D1300" s="11" t="s">
        <v>2907</v>
      </c>
      <c r="E1300" s="11"/>
      <c r="F1300" s="150">
        <v>2.2446999999999999</v>
      </c>
      <c r="G1300" s="151">
        <f t="shared" si="20"/>
        <v>17569.266899999999</v>
      </c>
      <c r="H1300" s="152">
        <v>6.98</v>
      </c>
    </row>
    <row r="1301" spans="1:8" ht="15.95" customHeight="1" x14ac:dyDescent="0.25">
      <c r="A1301" s="11" t="s">
        <v>2906</v>
      </c>
      <c r="B1301" s="11" t="s">
        <v>1063</v>
      </c>
      <c r="C1301" s="11" t="s">
        <v>4942</v>
      </c>
      <c r="D1301" s="11" t="s">
        <v>2907</v>
      </c>
      <c r="E1301" s="11"/>
      <c r="F1301" s="150">
        <v>3.0613000000000001</v>
      </c>
      <c r="G1301" s="151">
        <f t="shared" si="20"/>
        <v>23960.795099999999</v>
      </c>
      <c r="H1301" s="152">
        <v>9.02</v>
      </c>
    </row>
    <row r="1302" spans="1:8" ht="15.95" customHeight="1" x14ac:dyDescent="0.25">
      <c r="A1302" s="11" t="s">
        <v>2906</v>
      </c>
      <c r="B1302" s="11" t="s">
        <v>1066</v>
      </c>
      <c r="C1302" s="11" t="s">
        <v>4943</v>
      </c>
      <c r="D1302" s="11" t="s">
        <v>2907</v>
      </c>
      <c r="E1302" s="11"/>
      <c r="F1302" s="150">
        <v>5.6761999999999997</v>
      </c>
      <c r="G1302" s="151">
        <f t="shared" si="20"/>
        <v>44427.617399999996</v>
      </c>
      <c r="H1302" s="152">
        <v>16.899999999999999</v>
      </c>
    </row>
    <row r="1303" spans="1:8" ht="15.95" customHeight="1" x14ac:dyDescent="0.25">
      <c r="A1303" s="11" t="s">
        <v>2912</v>
      </c>
      <c r="B1303" s="11" t="s">
        <v>1055</v>
      </c>
      <c r="C1303" s="11" t="s">
        <v>4944</v>
      </c>
      <c r="D1303" s="11" t="s">
        <v>2913</v>
      </c>
      <c r="E1303" s="11"/>
      <c r="F1303" s="150">
        <v>1.4636</v>
      </c>
      <c r="G1303" s="151">
        <f t="shared" si="20"/>
        <v>11455.5972</v>
      </c>
      <c r="H1303" s="152">
        <v>5.202</v>
      </c>
    </row>
    <row r="1304" spans="1:8" ht="15.95" customHeight="1" x14ac:dyDescent="0.25">
      <c r="A1304" s="11" t="s">
        <v>2912</v>
      </c>
      <c r="B1304" s="11" t="s">
        <v>1060</v>
      </c>
      <c r="C1304" s="11" t="s">
        <v>4945</v>
      </c>
      <c r="D1304" s="11" t="s">
        <v>2913</v>
      </c>
      <c r="E1304" s="11"/>
      <c r="F1304" s="150">
        <v>1.6346000000000001</v>
      </c>
      <c r="G1304" s="151">
        <f t="shared" si="20"/>
        <v>12794.0142</v>
      </c>
      <c r="H1304" s="152">
        <v>5.78</v>
      </c>
    </row>
    <row r="1305" spans="1:8" ht="15.95" customHeight="1" x14ac:dyDescent="0.25">
      <c r="A1305" s="11" t="s">
        <v>2912</v>
      </c>
      <c r="B1305" s="11" t="s">
        <v>1063</v>
      </c>
      <c r="C1305" s="11" t="s">
        <v>4946</v>
      </c>
      <c r="D1305" s="11" t="s">
        <v>2913</v>
      </c>
      <c r="E1305" s="11"/>
      <c r="F1305" s="150">
        <v>2.0756999999999999</v>
      </c>
      <c r="G1305" s="151">
        <f t="shared" si="20"/>
        <v>16246.5039</v>
      </c>
      <c r="H1305" s="152">
        <v>7.92</v>
      </c>
    </row>
    <row r="1306" spans="1:8" ht="15.95" customHeight="1" x14ac:dyDescent="0.25">
      <c r="A1306" s="11" t="s">
        <v>2912</v>
      </c>
      <c r="B1306" s="11" t="s">
        <v>1066</v>
      </c>
      <c r="C1306" s="11" t="s">
        <v>4947</v>
      </c>
      <c r="D1306" s="11" t="s">
        <v>2913</v>
      </c>
      <c r="E1306" s="11"/>
      <c r="F1306" s="150">
        <v>4.8643000000000001</v>
      </c>
      <c r="G1306" s="151">
        <f t="shared" si="20"/>
        <v>38072.876100000001</v>
      </c>
      <c r="H1306" s="152">
        <v>14.42</v>
      </c>
    </row>
    <row r="1307" spans="1:8" ht="15.95" customHeight="1" x14ac:dyDescent="0.25">
      <c r="A1307" s="11" t="s">
        <v>2918</v>
      </c>
      <c r="B1307" s="11" t="s">
        <v>1055</v>
      </c>
      <c r="C1307" s="11" t="s">
        <v>4948</v>
      </c>
      <c r="D1307" s="11" t="s">
        <v>2919</v>
      </c>
      <c r="E1307" s="11"/>
      <c r="F1307" s="150">
        <v>1.3447</v>
      </c>
      <c r="G1307" s="151">
        <f t="shared" si="20"/>
        <v>10524.966899999999</v>
      </c>
      <c r="H1307" s="152">
        <v>4.5</v>
      </c>
    </row>
    <row r="1308" spans="1:8" ht="15.95" customHeight="1" x14ac:dyDescent="0.25">
      <c r="A1308" s="11" t="s">
        <v>2918</v>
      </c>
      <c r="B1308" s="11" t="s">
        <v>1060</v>
      </c>
      <c r="C1308" s="11" t="s">
        <v>4949</v>
      </c>
      <c r="D1308" s="11" t="s">
        <v>2919</v>
      </c>
      <c r="E1308" s="11"/>
      <c r="F1308" s="150">
        <v>1.4805999999999999</v>
      </c>
      <c r="G1308" s="151">
        <f t="shared" si="20"/>
        <v>11588.656199999999</v>
      </c>
      <c r="H1308" s="152">
        <v>4.9800000000000004</v>
      </c>
    </row>
    <row r="1309" spans="1:8" ht="15.95" customHeight="1" x14ac:dyDescent="0.25">
      <c r="A1309" s="11" t="s">
        <v>2918</v>
      </c>
      <c r="B1309" s="11" t="s">
        <v>1063</v>
      </c>
      <c r="C1309" s="11" t="s">
        <v>4950</v>
      </c>
      <c r="D1309" s="11" t="s">
        <v>2919</v>
      </c>
      <c r="E1309" s="11"/>
      <c r="F1309" s="150">
        <v>2.3895</v>
      </c>
      <c r="G1309" s="151">
        <f t="shared" si="20"/>
        <v>18702.6165</v>
      </c>
      <c r="H1309" s="152">
        <v>7.73</v>
      </c>
    </row>
    <row r="1310" spans="1:8" ht="15.95" customHeight="1" x14ac:dyDescent="0.25">
      <c r="A1310" s="11" t="s">
        <v>2918</v>
      </c>
      <c r="B1310" s="11" t="s">
        <v>1066</v>
      </c>
      <c r="C1310" s="11" t="s">
        <v>4951</v>
      </c>
      <c r="D1310" s="11" t="s">
        <v>2919</v>
      </c>
      <c r="E1310" s="11"/>
      <c r="F1310" s="150">
        <v>4.7317999999999998</v>
      </c>
      <c r="G1310" s="151">
        <f t="shared" si="20"/>
        <v>37035.798600000002</v>
      </c>
      <c r="H1310" s="152">
        <v>14.06</v>
      </c>
    </row>
    <row r="1311" spans="1:8" ht="15.95" customHeight="1" x14ac:dyDescent="0.25">
      <c r="A1311" s="11" t="s">
        <v>2924</v>
      </c>
      <c r="B1311" s="11" t="s">
        <v>1055</v>
      </c>
      <c r="C1311" s="11" t="s">
        <v>4952</v>
      </c>
      <c r="D1311" s="11" t="s">
        <v>2925</v>
      </c>
      <c r="E1311" s="11"/>
      <c r="F1311" s="150">
        <v>0.57750000000000001</v>
      </c>
      <c r="G1311" s="151">
        <f t="shared" si="20"/>
        <v>4520.0924999999997</v>
      </c>
      <c r="H1311" s="152">
        <v>2.74</v>
      </c>
    </row>
    <row r="1312" spans="1:8" ht="15.95" customHeight="1" x14ac:dyDescent="0.25">
      <c r="A1312" s="11" t="s">
        <v>2924</v>
      </c>
      <c r="B1312" s="11" t="s">
        <v>1060</v>
      </c>
      <c r="C1312" s="11" t="s">
        <v>4953</v>
      </c>
      <c r="D1312" s="11" t="s">
        <v>2925</v>
      </c>
      <c r="E1312" s="11"/>
      <c r="F1312" s="150">
        <v>0.72770000000000001</v>
      </c>
      <c r="G1312" s="151">
        <f t="shared" si="20"/>
        <v>5695.7079000000003</v>
      </c>
      <c r="H1312" s="152">
        <v>3.55</v>
      </c>
    </row>
    <row r="1313" spans="1:8" ht="15.95" customHeight="1" x14ac:dyDescent="0.25">
      <c r="A1313" s="11" t="s">
        <v>2924</v>
      </c>
      <c r="B1313" s="11" t="s">
        <v>1063</v>
      </c>
      <c r="C1313" s="11" t="s">
        <v>4954</v>
      </c>
      <c r="D1313" s="11" t="s">
        <v>2925</v>
      </c>
      <c r="E1313" s="11"/>
      <c r="F1313" s="150">
        <v>1.1637</v>
      </c>
      <c r="G1313" s="151">
        <f t="shared" si="20"/>
        <v>9108.2798999999995</v>
      </c>
      <c r="H1313" s="152">
        <v>5.53</v>
      </c>
    </row>
    <row r="1314" spans="1:8" ht="15.95" customHeight="1" x14ac:dyDescent="0.25">
      <c r="A1314" s="11" t="s">
        <v>2924</v>
      </c>
      <c r="B1314" s="11" t="s">
        <v>1066</v>
      </c>
      <c r="C1314" s="11" t="s">
        <v>4955</v>
      </c>
      <c r="D1314" s="11" t="s">
        <v>2925</v>
      </c>
      <c r="E1314" s="11"/>
      <c r="F1314" s="150">
        <v>2.5283000000000002</v>
      </c>
      <c r="G1314" s="151">
        <f t="shared" si="20"/>
        <v>19789.004100000002</v>
      </c>
      <c r="H1314" s="152">
        <v>9.48</v>
      </c>
    </row>
    <row r="1315" spans="1:8" ht="15.95" customHeight="1" x14ac:dyDescent="0.25">
      <c r="A1315" s="11" t="s">
        <v>2930</v>
      </c>
      <c r="B1315" s="11" t="s">
        <v>1055</v>
      </c>
      <c r="C1315" s="11" t="s">
        <v>4956</v>
      </c>
      <c r="D1315" s="11" t="s">
        <v>2931</v>
      </c>
      <c r="E1315" s="11"/>
      <c r="F1315" s="150">
        <v>1.133</v>
      </c>
      <c r="G1315" s="151">
        <f t="shared" si="20"/>
        <v>8867.991</v>
      </c>
      <c r="H1315" s="152">
        <v>2.88</v>
      </c>
    </row>
    <row r="1316" spans="1:8" ht="15.95" customHeight="1" x14ac:dyDescent="0.25">
      <c r="A1316" s="11" t="s">
        <v>2930</v>
      </c>
      <c r="B1316" s="11" t="s">
        <v>1060</v>
      </c>
      <c r="C1316" s="11" t="s">
        <v>4957</v>
      </c>
      <c r="D1316" s="11" t="s">
        <v>2931</v>
      </c>
      <c r="E1316" s="11"/>
      <c r="F1316" s="150">
        <v>1.5345</v>
      </c>
      <c r="G1316" s="151">
        <f t="shared" si="20"/>
        <v>12010.531499999999</v>
      </c>
      <c r="H1316" s="152">
        <v>5.0999999999999996</v>
      </c>
    </row>
    <row r="1317" spans="1:8" ht="15.95" customHeight="1" x14ac:dyDescent="0.25">
      <c r="A1317" s="11" t="s">
        <v>2930</v>
      </c>
      <c r="B1317" s="11" t="s">
        <v>1063</v>
      </c>
      <c r="C1317" s="11" t="s">
        <v>4958</v>
      </c>
      <c r="D1317" s="11" t="s">
        <v>2931</v>
      </c>
      <c r="E1317" s="11"/>
      <c r="F1317" s="150">
        <v>2.0807000000000002</v>
      </c>
      <c r="G1317" s="151">
        <f t="shared" si="20"/>
        <v>16285.638900000002</v>
      </c>
      <c r="H1317" s="152">
        <v>8.76</v>
      </c>
    </row>
    <row r="1318" spans="1:8" ht="15.95" customHeight="1" x14ac:dyDescent="0.25">
      <c r="A1318" s="11" t="s">
        <v>2930</v>
      </c>
      <c r="B1318" s="11" t="s">
        <v>1066</v>
      </c>
      <c r="C1318" s="11" t="s">
        <v>4959</v>
      </c>
      <c r="D1318" s="11" t="s">
        <v>2931</v>
      </c>
      <c r="E1318" s="11"/>
      <c r="F1318" s="150">
        <v>4.3872999999999998</v>
      </c>
      <c r="G1318" s="151">
        <f t="shared" si="20"/>
        <v>34339.397099999995</v>
      </c>
      <c r="H1318" s="152">
        <v>17.05</v>
      </c>
    </row>
    <row r="1319" spans="1:8" ht="15.95" customHeight="1" x14ac:dyDescent="0.25">
      <c r="A1319" s="11" t="s">
        <v>2936</v>
      </c>
      <c r="B1319" s="11" t="s">
        <v>1055</v>
      </c>
      <c r="C1319" s="11" t="s">
        <v>4960</v>
      </c>
      <c r="D1319" s="11" t="s">
        <v>2937</v>
      </c>
      <c r="E1319" s="11"/>
      <c r="F1319" s="150">
        <v>0.86429999999999996</v>
      </c>
      <c r="G1319" s="151">
        <f t="shared" si="20"/>
        <v>6764.8760999999995</v>
      </c>
      <c r="H1319" s="152">
        <v>2.68</v>
      </c>
    </row>
    <row r="1320" spans="1:8" ht="15.95" customHeight="1" x14ac:dyDescent="0.25">
      <c r="A1320" s="11" t="s">
        <v>2936</v>
      </c>
      <c r="B1320" s="11" t="s">
        <v>1060</v>
      </c>
      <c r="C1320" s="11" t="s">
        <v>4961</v>
      </c>
      <c r="D1320" s="11" t="s">
        <v>2937</v>
      </c>
      <c r="E1320" s="11"/>
      <c r="F1320" s="150">
        <v>1.2367999999999999</v>
      </c>
      <c r="G1320" s="151">
        <f t="shared" si="20"/>
        <v>9680.4335999999985</v>
      </c>
      <c r="H1320" s="152">
        <v>5.03</v>
      </c>
    </row>
    <row r="1321" spans="1:8" ht="15.95" customHeight="1" x14ac:dyDescent="0.25">
      <c r="A1321" s="11" t="s">
        <v>2936</v>
      </c>
      <c r="B1321" s="11" t="s">
        <v>1063</v>
      </c>
      <c r="C1321" s="11" t="s">
        <v>4962</v>
      </c>
      <c r="D1321" s="11" t="s">
        <v>2937</v>
      </c>
      <c r="E1321" s="11"/>
      <c r="F1321" s="150">
        <v>1.8532</v>
      </c>
      <c r="G1321" s="151">
        <f t="shared" si="20"/>
        <v>14504.9964</v>
      </c>
      <c r="H1321" s="152">
        <v>8.7100000000000009</v>
      </c>
    </row>
    <row r="1322" spans="1:8" ht="15.95" customHeight="1" x14ac:dyDescent="0.25">
      <c r="A1322" s="11" t="s">
        <v>2936</v>
      </c>
      <c r="B1322" s="11" t="s">
        <v>1066</v>
      </c>
      <c r="C1322" s="11" t="s">
        <v>4963</v>
      </c>
      <c r="D1322" s="11" t="s">
        <v>2937</v>
      </c>
      <c r="E1322" s="11"/>
      <c r="F1322" s="150">
        <v>3.6825999999999999</v>
      </c>
      <c r="G1322" s="151">
        <f t="shared" si="20"/>
        <v>28823.710199999998</v>
      </c>
      <c r="H1322" s="152">
        <v>15.7</v>
      </c>
    </row>
    <row r="1323" spans="1:8" ht="15.95" customHeight="1" x14ac:dyDescent="0.25">
      <c r="A1323" s="11" t="s">
        <v>2942</v>
      </c>
      <c r="B1323" s="11" t="s">
        <v>1055</v>
      </c>
      <c r="C1323" s="11" t="s">
        <v>4964</v>
      </c>
      <c r="D1323" s="11" t="s">
        <v>2943</v>
      </c>
      <c r="E1323" s="11"/>
      <c r="F1323" s="150">
        <v>0.73350000000000004</v>
      </c>
      <c r="G1323" s="151">
        <f t="shared" si="20"/>
        <v>5741.1045000000004</v>
      </c>
      <c r="H1323" s="152">
        <v>2.84</v>
      </c>
    </row>
    <row r="1324" spans="1:8" ht="15.95" customHeight="1" x14ac:dyDescent="0.25">
      <c r="A1324" s="11" t="s">
        <v>2942</v>
      </c>
      <c r="B1324" s="11" t="s">
        <v>1060</v>
      </c>
      <c r="C1324" s="11" t="s">
        <v>4965</v>
      </c>
      <c r="D1324" s="11" t="s">
        <v>2943</v>
      </c>
      <c r="E1324" s="11"/>
      <c r="F1324" s="150">
        <v>1.0427999999999999</v>
      </c>
      <c r="G1324" s="151">
        <f t="shared" si="20"/>
        <v>8161.9955999999993</v>
      </c>
      <c r="H1324" s="152">
        <v>4.8899999999999997</v>
      </c>
    </row>
    <row r="1325" spans="1:8" ht="15.95" customHeight="1" x14ac:dyDescent="0.25">
      <c r="A1325" s="11" t="s">
        <v>2942</v>
      </c>
      <c r="B1325" s="11" t="s">
        <v>1063</v>
      </c>
      <c r="C1325" s="11" t="s">
        <v>4966</v>
      </c>
      <c r="D1325" s="11" t="s">
        <v>2943</v>
      </c>
      <c r="E1325" s="11"/>
      <c r="F1325" s="150">
        <v>1.6759999999999999</v>
      </c>
      <c r="G1325" s="151">
        <f t="shared" si="20"/>
        <v>13118.052</v>
      </c>
      <c r="H1325" s="152">
        <v>8.73</v>
      </c>
    </row>
    <row r="1326" spans="1:8" ht="15.95" customHeight="1" x14ac:dyDescent="0.25">
      <c r="A1326" s="11" t="s">
        <v>2942</v>
      </c>
      <c r="B1326" s="11" t="s">
        <v>1066</v>
      </c>
      <c r="C1326" s="11" t="s">
        <v>4967</v>
      </c>
      <c r="D1326" s="11" t="s">
        <v>2943</v>
      </c>
      <c r="E1326" s="11"/>
      <c r="F1326" s="150">
        <v>3.5331000000000001</v>
      </c>
      <c r="G1326" s="151">
        <f t="shared" si="20"/>
        <v>27653.573700000001</v>
      </c>
      <c r="H1326" s="152">
        <v>15.99</v>
      </c>
    </row>
    <row r="1327" spans="1:8" ht="15.95" customHeight="1" x14ac:dyDescent="0.25">
      <c r="A1327" s="11" t="s">
        <v>2948</v>
      </c>
      <c r="B1327" s="11" t="s">
        <v>4968</v>
      </c>
      <c r="C1327" s="11"/>
      <c r="D1327" s="11" t="s">
        <v>2950</v>
      </c>
      <c r="E1327" s="11"/>
      <c r="F1327" s="150"/>
      <c r="G1327" s="151">
        <f t="shared" si="20"/>
        <v>0</v>
      </c>
      <c r="H1327" s="152"/>
    </row>
    <row r="1328" spans="1:8" ht="15.95" customHeight="1" x14ac:dyDescent="0.25">
      <c r="A1328" s="11" t="s">
        <v>2952</v>
      </c>
      <c r="B1328" s="11"/>
      <c r="C1328" s="11"/>
      <c r="D1328" s="11" t="s">
        <v>2953</v>
      </c>
      <c r="E1328" s="11"/>
      <c r="F1328" s="150"/>
      <c r="G1328" s="151">
        <f t="shared" si="20"/>
        <v>0</v>
      </c>
      <c r="H1328" s="152"/>
    </row>
  </sheetData>
  <sheetProtection algorithmName="SHA-512" hashValue="Z7u/oANmsFa/eMcsOf0YveFdVijljzdhZwXiKE6U0wZohR7fl7/nVv/GvcHf0oRBlg0rZv8RuViyYDiJCS52ag==" saltValue="6N8ncW7ZYR2ADBt09rV2WA==" spinCount="100000" sheet="1" objects="1" scenarios="1"/>
  <autoFilter ref="A6:H1328" xr:uid="{00000000-0009-0000-0000-000001000000}"/>
  <mergeCells count="3">
    <mergeCell ref="F1:H1"/>
    <mergeCell ref="A2:H2"/>
    <mergeCell ref="A3:H3"/>
  </mergeCells>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02ACE-D729-4A9C-8FF7-65F5C1E95D49}">
  <sheetPr>
    <tabColor rgb="FFFFC000"/>
  </sheetPr>
  <dimension ref="A1:K578"/>
  <sheetViews>
    <sheetView workbookViewId="0">
      <pane ySplit="4" topLeftCell="A5" activePane="bottomLeft" state="frozen"/>
      <selection activeCell="K23" sqref="K23"/>
      <selection pane="bottomLeft" activeCell="K23" sqref="K23"/>
    </sheetView>
  </sheetViews>
  <sheetFormatPr defaultColWidth="10.7109375" defaultRowHeight="15" x14ac:dyDescent="0.25"/>
  <cols>
    <col min="1" max="1" width="8.7109375" style="155" customWidth="1"/>
    <col min="2" max="2" width="67.42578125" style="155" customWidth="1"/>
    <col min="3" max="4" width="10.28515625" style="179" customWidth="1"/>
    <col min="5" max="5" width="8.7109375" style="179" customWidth="1"/>
    <col min="6" max="6" width="55.140625" customWidth="1"/>
    <col min="7" max="7" width="6.7109375" style="179" customWidth="1"/>
    <col min="8" max="8" width="19.85546875" bestFit="1" customWidth="1"/>
    <col min="9" max="9" width="7.85546875" style="180" customWidth="1"/>
    <col min="10" max="10" width="27" style="155" bestFit="1" customWidth="1"/>
    <col min="11" max="11" width="6.7109375" bestFit="1" customWidth="1"/>
    <col min="12" max="16384" width="10.7109375" style="155"/>
  </cols>
  <sheetData>
    <row r="1" spans="1:11" ht="26.25" x14ac:dyDescent="0.2">
      <c r="A1" s="240" t="s">
        <v>3528</v>
      </c>
      <c r="B1" s="240"/>
      <c r="C1" s="240"/>
      <c r="D1" s="240"/>
      <c r="E1" s="240"/>
      <c r="F1" s="240"/>
      <c r="G1" s="240"/>
      <c r="H1" s="240"/>
      <c r="I1" s="240"/>
      <c r="J1" s="240"/>
      <c r="K1" s="240"/>
    </row>
    <row r="2" spans="1:11" ht="18.75" x14ac:dyDescent="0.2">
      <c r="A2" s="241" t="s">
        <v>4969</v>
      </c>
      <c r="B2" s="241"/>
      <c r="C2" s="241"/>
      <c r="D2" s="241"/>
      <c r="E2" s="241"/>
      <c r="F2" s="241"/>
      <c r="G2" s="241"/>
      <c r="H2" s="241"/>
      <c r="I2" s="241"/>
      <c r="J2" s="241"/>
      <c r="K2" s="241"/>
    </row>
    <row r="3" spans="1:11" x14ac:dyDescent="0.25">
      <c r="A3" s="156"/>
      <c r="B3" s="156"/>
      <c r="C3" s="157" t="s">
        <v>1042</v>
      </c>
      <c r="D3" s="158">
        <v>716.38</v>
      </c>
      <c r="E3" s="159"/>
      <c r="F3" s="160"/>
      <c r="G3" s="159"/>
      <c r="H3" s="160"/>
      <c r="I3" s="161"/>
      <c r="J3" s="156"/>
      <c r="K3" s="160"/>
    </row>
    <row r="4" spans="1:11" s="165" customFormat="1" ht="39.6" customHeight="1" x14ac:dyDescent="0.2">
      <c r="A4" s="162" t="s">
        <v>4970</v>
      </c>
      <c r="B4" s="162" t="s">
        <v>4971</v>
      </c>
      <c r="C4" s="162" t="s">
        <v>4972</v>
      </c>
      <c r="D4" s="162" t="s">
        <v>1049</v>
      </c>
      <c r="E4" s="162" t="s">
        <v>4973</v>
      </c>
      <c r="F4" s="163" t="s">
        <v>4974</v>
      </c>
      <c r="G4" s="162" t="s">
        <v>4975</v>
      </c>
      <c r="H4" s="163" t="s">
        <v>4976</v>
      </c>
      <c r="I4" s="162" t="s">
        <v>4977</v>
      </c>
      <c r="J4" s="162" t="s">
        <v>4978</v>
      </c>
      <c r="K4" s="164" t="s">
        <v>4979</v>
      </c>
    </row>
    <row r="5" spans="1:11" ht="12.75" x14ac:dyDescent="0.2">
      <c r="A5" s="166" t="s">
        <v>4980</v>
      </c>
      <c r="B5" s="167" t="s">
        <v>4981</v>
      </c>
      <c r="C5" s="168">
        <v>0.18010000000000001</v>
      </c>
      <c r="D5" s="169">
        <f>C5*$D$3</f>
        <v>129.020038</v>
      </c>
      <c r="E5" s="170">
        <v>1</v>
      </c>
      <c r="F5" s="171" t="s">
        <v>4982</v>
      </c>
      <c r="G5" s="170">
        <v>2</v>
      </c>
      <c r="H5" s="172" t="s">
        <v>4983</v>
      </c>
      <c r="I5" s="155">
        <v>28</v>
      </c>
      <c r="J5" s="155" t="s">
        <v>4984</v>
      </c>
      <c r="K5" s="173" t="s">
        <v>4985</v>
      </c>
    </row>
    <row r="6" spans="1:11" ht="12.75" x14ac:dyDescent="0.2">
      <c r="A6" s="166" t="s">
        <v>4986</v>
      </c>
      <c r="B6" s="167" t="s">
        <v>4987</v>
      </c>
      <c r="C6" s="168">
        <v>1.1258999999999999</v>
      </c>
      <c r="D6" s="169">
        <f t="shared" ref="D6:D69" si="0">C6*$D$3</f>
        <v>806.57224199999996</v>
      </c>
      <c r="E6" s="170">
        <v>1</v>
      </c>
      <c r="F6" s="171" t="s">
        <v>4982</v>
      </c>
      <c r="G6" s="170">
        <v>2</v>
      </c>
      <c r="H6" s="172" t="s">
        <v>4983</v>
      </c>
      <c r="I6" s="155">
        <v>2</v>
      </c>
      <c r="J6" s="155" t="s">
        <v>4988</v>
      </c>
      <c r="K6" s="173" t="s">
        <v>4985</v>
      </c>
    </row>
    <row r="7" spans="1:11" ht="12.75" x14ac:dyDescent="0.2">
      <c r="A7" s="166" t="s">
        <v>4989</v>
      </c>
      <c r="B7" s="167" t="s">
        <v>4990</v>
      </c>
      <c r="C7" s="168">
        <v>0.56379999999999997</v>
      </c>
      <c r="D7" s="169">
        <f t="shared" si="0"/>
        <v>403.89504399999998</v>
      </c>
      <c r="E7" s="170">
        <v>1</v>
      </c>
      <c r="F7" s="171" t="s">
        <v>4982</v>
      </c>
      <c r="G7" s="170">
        <v>2</v>
      </c>
      <c r="H7" s="172" t="s">
        <v>4983</v>
      </c>
      <c r="I7" s="155">
        <v>2</v>
      </c>
      <c r="J7" s="155" t="s">
        <v>4988</v>
      </c>
      <c r="K7" s="173" t="s">
        <v>4985</v>
      </c>
    </row>
    <row r="8" spans="1:11" ht="12.75" x14ac:dyDescent="0.2">
      <c r="A8" s="166" t="s">
        <v>4991</v>
      </c>
      <c r="B8" s="167" t="s">
        <v>4992</v>
      </c>
      <c r="C8" s="168">
        <v>2.0005999999999999</v>
      </c>
      <c r="D8" s="169">
        <f t="shared" si="0"/>
        <v>1433.189828</v>
      </c>
      <c r="E8" s="170">
        <v>1</v>
      </c>
      <c r="F8" s="171" t="s">
        <v>4982</v>
      </c>
      <c r="G8" s="170">
        <v>2</v>
      </c>
      <c r="H8" s="172" t="s">
        <v>4983</v>
      </c>
      <c r="I8" s="155">
        <v>2</v>
      </c>
      <c r="J8" s="155" t="s">
        <v>4988</v>
      </c>
      <c r="K8" s="173" t="s">
        <v>4985</v>
      </c>
    </row>
    <row r="9" spans="1:11" ht="12.75" x14ac:dyDescent="0.2">
      <c r="A9" s="166" t="s">
        <v>4993</v>
      </c>
      <c r="B9" s="167" t="s">
        <v>4994</v>
      </c>
      <c r="C9" s="168">
        <v>0.15049999999999999</v>
      </c>
      <c r="D9" s="169">
        <f t="shared" si="0"/>
        <v>107.81519</v>
      </c>
      <c r="E9" s="170">
        <v>1</v>
      </c>
      <c r="F9" s="171" t="s">
        <v>4982</v>
      </c>
      <c r="G9" s="170">
        <v>2</v>
      </c>
      <c r="H9" s="172" t="s">
        <v>4983</v>
      </c>
      <c r="I9" s="155">
        <v>2</v>
      </c>
      <c r="J9" s="155" t="s">
        <v>4988</v>
      </c>
      <c r="K9" s="173" t="s">
        <v>4985</v>
      </c>
    </row>
    <row r="10" spans="1:11" ht="12.75" x14ac:dyDescent="0.2">
      <c r="A10" s="166" t="s">
        <v>4995</v>
      </c>
      <c r="B10" s="167" t="s">
        <v>4996</v>
      </c>
      <c r="C10" s="168">
        <v>0.57950000000000002</v>
      </c>
      <c r="D10" s="169">
        <f t="shared" si="0"/>
        <v>415.14221000000003</v>
      </c>
      <c r="E10" s="170">
        <v>1</v>
      </c>
      <c r="F10" s="171" t="s">
        <v>4982</v>
      </c>
      <c r="G10" s="170">
        <v>2</v>
      </c>
      <c r="H10" s="172" t="s">
        <v>4983</v>
      </c>
      <c r="I10" s="155">
        <v>2</v>
      </c>
      <c r="J10" s="155" t="s">
        <v>4988</v>
      </c>
      <c r="K10" s="173" t="s">
        <v>4985</v>
      </c>
    </row>
    <row r="11" spans="1:11" ht="12.75" x14ac:dyDescent="0.2">
      <c r="A11" s="166" t="s">
        <v>4997</v>
      </c>
      <c r="B11" s="167" t="s">
        <v>4998</v>
      </c>
      <c r="C11" s="168">
        <v>1.528</v>
      </c>
      <c r="D11" s="169">
        <f t="shared" si="0"/>
        <v>1094.6286399999999</v>
      </c>
      <c r="E11" s="170">
        <v>1</v>
      </c>
      <c r="F11" s="171" t="s">
        <v>4982</v>
      </c>
      <c r="G11" s="170">
        <v>2</v>
      </c>
      <c r="H11" s="172" t="s">
        <v>4983</v>
      </c>
      <c r="I11" s="155">
        <v>2</v>
      </c>
      <c r="J11" s="155" t="s">
        <v>4988</v>
      </c>
      <c r="K11" s="173" t="s">
        <v>4985</v>
      </c>
    </row>
    <row r="12" spans="1:11" ht="12.75" x14ac:dyDescent="0.2">
      <c r="A12" s="166" t="s">
        <v>4999</v>
      </c>
      <c r="B12" s="167" t="s">
        <v>5000</v>
      </c>
      <c r="C12" s="168">
        <v>2.1465999999999998</v>
      </c>
      <c r="D12" s="169">
        <f t="shared" si="0"/>
        <v>1537.7813079999999</v>
      </c>
      <c r="E12" s="170">
        <v>1</v>
      </c>
      <c r="F12" s="171" t="s">
        <v>4982</v>
      </c>
      <c r="G12" s="170">
        <v>2</v>
      </c>
      <c r="H12" s="172" t="s">
        <v>4983</v>
      </c>
      <c r="I12" s="155">
        <v>2</v>
      </c>
      <c r="J12" s="155" t="s">
        <v>4988</v>
      </c>
      <c r="K12" s="173" t="s">
        <v>4985</v>
      </c>
    </row>
    <row r="13" spans="1:11" ht="12.75" x14ac:dyDescent="0.2">
      <c r="A13" s="166" t="s">
        <v>5001</v>
      </c>
      <c r="B13" s="167" t="s">
        <v>5002</v>
      </c>
      <c r="C13" s="168">
        <v>1.1852</v>
      </c>
      <c r="D13" s="169">
        <f t="shared" si="0"/>
        <v>849.05357600000002</v>
      </c>
      <c r="E13" s="170">
        <v>1</v>
      </c>
      <c r="F13" s="171" t="s">
        <v>4982</v>
      </c>
      <c r="G13" s="170">
        <v>2</v>
      </c>
      <c r="H13" s="172" t="s">
        <v>4983</v>
      </c>
      <c r="I13" s="155">
        <v>2</v>
      </c>
      <c r="J13" s="155" t="s">
        <v>4988</v>
      </c>
      <c r="K13" s="173" t="s">
        <v>4985</v>
      </c>
    </row>
    <row r="14" spans="1:11" ht="12.75" x14ac:dyDescent="0.2">
      <c r="A14" s="166" t="s">
        <v>5003</v>
      </c>
      <c r="B14" s="167" t="s">
        <v>5004</v>
      </c>
      <c r="C14" s="168">
        <v>2.6154000000000002</v>
      </c>
      <c r="D14" s="169">
        <f t="shared" si="0"/>
        <v>1873.6202520000002</v>
      </c>
      <c r="E14" s="170">
        <v>1</v>
      </c>
      <c r="F14" s="171" t="s">
        <v>4982</v>
      </c>
      <c r="G14" s="170">
        <v>2</v>
      </c>
      <c r="H14" s="172" t="s">
        <v>4983</v>
      </c>
      <c r="I14" s="155">
        <v>2</v>
      </c>
      <c r="J14" s="155" t="s">
        <v>4988</v>
      </c>
      <c r="K14" s="173" t="s">
        <v>4985</v>
      </c>
    </row>
    <row r="15" spans="1:11" ht="12.75" x14ac:dyDescent="0.2">
      <c r="A15" s="166" t="s">
        <v>5005</v>
      </c>
      <c r="B15" s="167" t="s">
        <v>5006</v>
      </c>
      <c r="C15" s="168">
        <v>6.0068000000000001</v>
      </c>
      <c r="D15" s="169">
        <f t="shared" si="0"/>
        <v>4303.1513839999998</v>
      </c>
      <c r="E15" s="170">
        <v>1</v>
      </c>
      <c r="F15" s="171" t="s">
        <v>4982</v>
      </c>
      <c r="G15" s="170">
        <v>2</v>
      </c>
      <c r="H15" s="172" t="s">
        <v>4983</v>
      </c>
      <c r="I15" s="155">
        <v>2</v>
      </c>
      <c r="J15" s="155" t="s">
        <v>4988</v>
      </c>
      <c r="K15" s="173" t="s">
        <v>4985</v>
      </c>
    </row>
    <row r="16" spans="1:11" ht="12.75" x14ac:dyDescent="0.2">
      <c r="A16" s="166" t="s">
        <v>5007</v>
      </c>
      <c r="B16" s="167" t="s">
        <v>5008</v>
      </c>
      <c r="C16" s="168">
        <v>0.46829999999999999</v>
      </c>
      <c r="D16" s="169">
        <f t="shared" si="0"/>
        <v>335.48075399999999</v>
      </c>
      <c r="E16" s="170">
        <v>1</v>
      </c>
      <c r="F16" s="171" t="s">
        <v>4982</v>
      </c>
      <c r="G16" s="170">
        <v>2</v>
      </c>
      <c r="H16" s="172" t="s">
        <v>4983</v>
      </c>
      <c r="I16" s="155">
        <v>2</v>
      </c>
      <c r="J16" s="155" t="s">
        <v>4988</v>
      </c>
      <c r="K16" s="173" t="s">
        <v>4985</v>
      </c>
    </row>
    <row r="17" spans="1:11" ht="12.75" x14ac:dyDescent="0.2">
      <c r="A17" s="166" t="s">
        <v>5009</v>
      </c>
      <c r="B17" s="167" t="s">
        <v>5010</v>
      </c>
      <c r="C17" s="168">
        <v>0.85899999999999999</v>
      </c>
      <c r="D17" s="169">
        <f t="shared" si="0"/>
        <v>615.37041999999997</v>
      </c>
      <c r="E17" s="170">
        <v>1</v>
      </c>
      <c r="F17" s="171" t="s">
        <v>4982</v>
      </c>
      <c r="G17" s="170">
        <v>2</v>
      </c>
      <c r="H17" s="172" t="s">
        <v>4983</v>
      </c>
      <c r="I17" s="155">
        <v>2</v>
      </c>
      <c r="J17" s="155" t="s">
        <v>4988</v>
      </c>
      <c r="K17" s="173" t="s">
        <v>4985</v>
      </c>
    </row>
    <row r="18" spans="1:11" ht="12.75" x14ac:dyDescent="0.2">
      <c r="A18" s="166" t="s">
        <v>5011</v>
      </c>
      <c r="B18" s="167" t="s">
        <v>5012</v>
      </c>
      <c r="C18" s="168">
        <v>2.863</v>
      </c>
      <c r="D18" s="169">
        <f t="shared" si="0"/>
        <v>2050.9959399999998</v>
      </c>
      <c r="E18" s="170">
        <v>1</v>
      </c>
      <c r="F18" s="171" t="s">
        <v>4982</v>
      </c>
      <c r="G18" s="170">
        <v>2</v>
      </c>
      <c r="H18" s="172" t="s">
        <v>4983</v>
      </c>
      <c r="I18" s="155">
        <v>2</v>
      </c>
      <c r="J18" s="155" t="s">
        <v>4988</v>
      </c>
      <c r="K18" s="173" t="s">
        <v>4985</v>
      </c>
    </row>
    <row r="19" spans="1:11" ht="12.75" x14ac:dyDescent="0.2">
      <c r="A19" s="166" t="s">
        <v>5013</v>
      </c>
      <c r="B19" s="167" t="s">
        <v>5014</v>
      </c>
      <c r="C19" s="168">
        <v>3.1873</v>
      </c>
      <c r="D19" s="169">
        <f t="shared" si="0"/>
        <v>2283.317974</v>
      </c>
      <c r="E19" s="170">
        <v>1</v>
      </c>
      <c r="F19" s="171" t="s">
        <v>4982</v>
      </c>
      <c r="G19" s="170">
        <v>2</v>
      </c>
      <c r="H19" s="172" t="s">
        <v>4983</v>
      </c>
      <c r="I19" s="155">
        <v>2</v>
      </c>
      <c r="J19" s="155" t="s">
        <v>4988</v>
      </c>
      <c r="K19" s="173" t="s">
        <v>4985</v>
      </c>
    </row>
    <row r="20" spans="1:11" ht="12.75" x14ac:dyDescent="0.2">
      <c r="A20" s="166" t="s">
        <v>5015</v>
      </c>
      <c r="B20" s="167" t="s">
        <v>5016</v>
      </c>
      <c r="C20" s="168">
        <v>2.1052</v>
      </c>
      <c r="D20" s="169">
        <f t="shared" si="0"/>
        <v>1508.1231760000001</v>
      </c>
      <c r="E20" s="170">
        <v>2</v>
      </c>
      <c r="F20" s="171" t="s">
        <v>5017</v>
      </c>
      <c r="G20" s="170">
        <v>2</v>
      </c>
      <c r="H20" s="172" t="s">
        <v>4983</v>
      </c>
      <c r="I20" s="155">
        <v>2</v>
      </c>
      <c r="J20" s="155" t="s">
        <v>4988</v>
      </c>
      <c r="K20" s="173" t="s">
        <v>4985</v>
      </c>
    </row>
    <row r="21" spans="1:11" ht="12.75" x14ac:dyDescent="0.2">
      <c r="A21" s="166" t="s">
        <v>5018</v>
      </c>
      <c r="B21" s="167" t="s">
        <v>5019</v>
      </c>
      <c r="C21" s="168">
        <v>5.0105000000000004</v>
      </c>
      <c r="D21" s="169">
        <f t="shared" si="0"/>
        <v>3589.4219900000003</v>
      </c>
      <c r="E21" s="170">
        <v>2</v>
      </c>
      <c r="F21" s="171" t="s">
        <v>5017</v>
      </c>
      <c r="G21" s="170">
        <v>2</v>
      </c>
      <c r="H21" s="172" t="s">
        <v>4983</v>
      </c>
      <c r="I21" s="155">
        <v>2</v>
      </c>
      <c r="J21" s="155" t="s">
        <v>4988</v>
      </c>
      <c r="K21" s="173" t="s">
        <v>4985</v>
      </c>
    </row>
    <row r="22" spans="1:11" ht="12.75" x14ac:dyDescent="0.2">
      <c r="A22" s="166" t="s">
        <v>5020</v>
      </c>
      <c r="B22" s="167" t="s">
        <v>5021</v>
      </c>
      <c r="C22" s="168">
        <v>9.5648999999999997</v>
      </c>
      <c r="D22" s="169">
        <f t="shared" si="0"/>
        <v>6852.1030620000001</v>
      </c>
      <c r="E22" s="170">
        <v>2</v>
      </c>
      <c r="F22" s="171" t="s">
        <v>5017</v>
      </c>
      <c r="G22" s="170">
        <v>2</v>
      </c>
      <c r="H22" s="172" t="s">
        <v>4983</v>
      </c>
      <c r="I22" s="155">
        <v>2</v>
      </c>
      <c r="J22" s="155" t="s">
        <v>4988</v>
      </c>
      <c r="K22" s="173" t="s">
        <v>4985</v>
      </c>
    </row>
    <row r="23" spans="1:11" ht="12.75" x14ac:dyDescent="0.2">
      <c r="A23" s="166" t="s">
        <v>5022</v>
      </c>
      <c r="B23" s="167" t="s">
        <v>5023</v>
      </c>
      <c r="C23" s="168">
        <v>2.8283</v>
      </c>
      <c r="D23" s="169">
        <f t="shared" si="0"/>
        <v>2026.1375539999999</v>
      </c>
      <c r="E23" s="170">
        <v>3</v>
      </c>
      <c r="F23" s="171" t="s">
        <v>5024</v>
      </c>
      <c r="G23" s="170">
        <v>2</v>
      </c>
      <c r="H23" s="172" t="s">
        <v>4983</v>
      </c>
      <c r="I23" s="155">
        <v>3</v>
      </c>
      <c r="J23" s="155" t="s">
        <v>5025</v>
      </c>
      <c r="K23" s="173" t="s">
        <v>4985</v>
      </c>
    </row>
    <row r="24" spans="1:11" ht="12.75" x14ac:dyDescent="0.2">
      <c r="A24" s="166" t="s">
        <v>5026</v>
      </c>
      <c r="B24" s="167" t="s">
        <v>5027</v>
      </c>
      <c r="C24" s="168">
        <v>9.7890999999999995</v>
      </c>
      <c r="D24" s="169">
        <f t="shared" si="0"/>
        <v>7012.7154579999997</v>
      </c>
      <c r="E24" s="170">
        <v>3</v>
      </c>
      <c r="F24" s="171" t="s">
        <v>5024</v>
      </c>
      <c r="G24" s="170">
        <v>2</v>
      </c>
      <c r="H24" s="172" t="s">
        <v>4983</v>
      </c>
      <c r="I24" s="155">
        <v>3</v>
      </c>
      <c r="J24" s="155" t="s">
        <v>5025</v>
      </c>
      <c r="K24" s="173" t="s">
        <v>4985</v>
      </c>
    </row>
    <row r="25" spans="1:11" ht="12.75" x14ac:dyDescent="0.2">
      <c r="A25" s="166" t="s">
        <v>5028</v>
      </c>
      <c r="B25" s="167" t="s">
        <v>5029</v>
      </c>
      <c r="C25" s="168">
        <v>7.4335000000000004</v>
      </c>
      <c r="D25" s="169">
        <f t="shared" si="0"/>
        <v>5325.2107300000007</v>
      </c>
      <c r="E25" s="170">
        <v>3</v>
      </c>
      <c r="F25" s="171" t="s">
        <v>5024</v>
      </c>
      <c r="G25" s="170">
        <v>2</v>
      </c>
      <c r="H25" s="172" t="s">
        <v>4983</v>
      </c>
      <c r="I25" s="155">
        <v>3</v>
      </c>
      <c r="J25" s="155" t="s">
        <v>5025</v>
      </c>
      <c r="K25" s="173" t="s">
        <v>4985</v>
      </c>
    </row>
    <row r="26" spans="1:11" ht="12.75" x14ac:dyDescent="0.2">
      <c r="A26" s="166" t="s">
        <v>5030</v>
      </c>
      <c r="B26" s="167" t="s">
        <v>5031</v>
      </c>
      <c r="C26" s="168">
        <v>5.0187999999999997</v>
      </c>
      <c r="D26" s="169">
        <f t="shared" si="0"/>
        <v>3595.3679439999996</v>
      </c>
      <c r="E26" s="170">
        <v>3</v>
      </c>
      <c r="F26" s="171" t="s">
        <v>5024</v>
      </c>
      <c r="G26" s="170">
        <v>2</v>
      </c>
      <c r="H26" s="172" t="s">
        <v>4983</v>
      </c>
      <c r="I26" s="155">
        <v>3</v>
      </c>
      <c r="J26" s="155" t="s">
        <v>5025</v>
      </c>
      <c r="K26" s="173" t="s">
        <v>4985</v>
      </c>
    </row>
    <row r="27" spans="1:11" ht="12.75" x14ac:dyDescent="0.2">
      <c r="A27" s="166" t="s">
        <v>5032</v>
      </c>
      <c r="B27" s="167" t="s">
        <v>5033</v>
      </c>
      <c r="C27" s="168">
        <v>9.3591999999999995</v>
      </c>
      <c r="D27" s="169">
        <f t="shared" si="0"/>
        <v>6704.7436959999995</v>
      </c>
      <c r="E27" s="170">
        <v>3</v>
      </c>
      <c r="F27" s="171" t="s">
        <v>5024</v>
      </c>
      <c r="G27" s="170">
        <v>2</v>
      </c>
      <c r="H27" s="172" t="s">
        <v>4983</v>
      </c>
      <c r="I27" s="155">
        <v>3</v>
      </c>
      <c r="J27" s="155" t="s">
        <v>5025</v>
      </c>
      <c r="K27" s="173" t="s">
        <v>4985</v>
      </c>
    </row>
    <row r="28" spans="1:11" ht="12.75" x14ac:dyDescent="0.2">
      <c r="A28" s="166" t="s">
        <v>5034</v>
      </c>
      <c r="B28" s="167" t="s">
        <v>5035</v>
      </c>
      <c r="C28" s="168">
        <v>7.8068999999999997</v>
      </c>
      <c r="D28" s="169">
        <f t="shared" si="0"/>
        <v>5592.7070219999996</v>
      </c>
      <c r="E28" s="170">
        <v>3</v>
      </c>
      <c r="F28" s="171" t="s">
        <v>5024</v>
      </c>
      <c r="G28" s="170">
        <v>2</v>
      </c>
      <c r="H28" s="172" t="s">
        <v>4983</v>
      </c>
      <c r="I28" s="155">
        <v>3</v>
      </c>
      <c r="J28" s="155" t="s">
        <v>5025</v>
      </c>
      <c r="K28" s="173" t="s">
        <v>4985</v>
      </c>
    </row>
    <row r="29" spans="1:11" ht="12.75" x14ac:dyDescent="0.2">
      <c r="A29" s="166" t="s">
        <v>5036</v>
      </c>
      <c r="B29" s="167" t="s">
        <v>5037</v>
      </c>
      <c r="C29" s="168">
        <v>17.777899999999999</v>
      </c>
      <c r="D29" s="169">
        <f t="shared" si="0"/>
        <v>12735.732001999999</v>
      </c>
      <c r="E29" s="170">
        <v>3</v>
      </c>
      <c r="F29" s="171" t="s">
        <v>5024</v>
      </c>
      <c r="G29" s="170">
        <v>2</v>
      </c>
      <c r="H29" s="172" t="s">
        <v>4983</v>
      </c>
      <c r="I29" s="155">
        <v>3</v>
      </c>
      <c r="J29" s="155" t="s">
        <v>5025</v>
      </c>
      <c r="K29" s="173" t="s">
        <v>4985</v>
      </c>
    </row>
    <row r="30" spans="1:11" ht="12.75" x14ac:dyDescent="0.2">
      <c r="A30" s="166" t="s">
        <v>5038</v>
      </c>
      <c r="B30" s="167" t="s">
        <v>5039</v>
      </c>
      <c r="C30" s="168">
        <v>4.5387000000000004</v>
      </c>
      <c r="D30" s="169">
        <f t="shared" si="0"/>
        <v>3251.4339060000002</v>
      </c>
      <c r="E30" s="170">
        <v>3</v>
      </c>
      <c r="F30" s="171" t="s">
        <v>5024</v>
      </c>
      <c r="G30" s="170">
        <v>2</v>
      </c>
      <c r="H30" s="172" t="s">
        <v>4983</v>
      </c>
      <c r="I30" s="155">
        <v>3</v>
      </c>
      <c r="J30" s="155" t="s">
        <v>5025</v>
      </c>
      <c r="K30" s="173" t="s">
        <v>4985</v>
      </c>
    </row>
    <row r="31" spans="1:11" ht="12.75" x14ac:dyDescent="0.2">
      <c r="A31" s="166" t="s">
        <v>5040</v>
      </c>
      <c r="B31" s="167" t="s">
        <v>5041</v>
      </c>
      <c r="C31" s="168">
        <v>2.1657999999999999</v>
      </c>
      <c r="D31" s="169">
        <f t="shared" si="0"/>
        <v>1551.5358039999999</v>
      </c>
      <c r="E31" s="170">
        <v>3</v>
      </c>
      <c r="F31" s="171" t="s">
        <v>5024</v>
      </c>
      <c r="G31" s="170">
        <v>2</v>
      </c>
      <c r="H31" s="172" t="s">
        <v>4983</v>
      </c>
      <c r="I31" s="155">
        <v>3</v>
      </c>
      <c r="J31" s="155" t="s">
        <v>5025</v>
      </c>
      <c r="K31" s="173" t="s">
        <v>4985</v>
      </c>
    </row>
    <row r="32" spans="1:11" ht="12.75" x14ac:dyDescent="0.2">
      <c r="A32" s="166" t="s">
        <v>5042</v>
      </c>
      <c r="B32" s="167" t="s">
        <v>5043</v>
      </c>
      <c r="C32" s="168">
        <v>3.4750000000000001</v>
      </c>
      <c r="D32" s="169">
        <f t="shared" si="0"/>
        <v>2489.4205000000002</v>
      </c>
      <c r="E32" s="170">
        <v>3</v>
      </c>
      <c r="F32" s="171" t="s">
        <v>5024</v>
      </c>
      <c r="G32" s="170">
        <v>2</v>
      </c>
      <c r="H32" s="172" t="s">
        <v>4983</v>
      </c>
      <c r="I32" s="155">
        <v>3</v>
      </c>
      <c r="J32" s="155" t="s">
        <v>5025</v>
      </c>
      <c r="K32" s="173" t="s">
        <v>4985</v>
      </c>
    </row>
    <row r="33" spans="1:11" ht="12.75" x14ac:dyDescent="0.2">
      <c r="A33" s="166" t="s">
        <v>5044</v>
      </c>
      <c r="B33" s="167" t="s">
        <v>5045</v>
      </c>
      <c r="C33" s="168">
        <v>3.4775999999999998</v>
      </c>
      <c r="D33" s="169">
        <f t="shared" si="0"/>
        <v>2491.2830879999997</v>
      </c>
      <c r="E33" s="170">
        <v>3</v>
      </c>
      <c r="F33" s="171" t="s">
        <v>5024</v>
      </c>
      <c r="G33" s="170">
        <v>2</v>
      </c>
      <c r="H33" s="172" t="s">
        <v>4983</v>
      </c>
      <c r="I33" s="155">
        <v>3</v>
      </c>
      <c r="J33" s="155" t="s">
        <v>5025</v>
      </c>
      <c r="K33" s="173" t="s">
        <v>4985</v>
      </c>
    </row>
    <row r="34" spans="1:11" ht="12.75" x14ac:dyDescent="0.2">
      <c r="A34" s="166" t="s">
        <v>5046</v>
      </c>
      <c r="B34" s="167" t="s">
        <v>5047</v>
      </c>
      <c r="C34" s="168">
        <v>7.4661</v>
      </c>
      <c r="D34" s="169">
        <f t="shared" si="0"/>
        <v>5348.5647179999996</v>
      </c>
      <c r="E34" s="170">
        <v>3</v>
      </c>
      <c r="F34" s="171" t="s">
        <v>5024</v>
      </c>
      <c r="G34" s="170">
        <v>2</v>
      </c>
      <c r="H34" s="172" t="s">
        <v>4983</v>
      </c>
      <c r="I34" s="155">
        <v>3</v>
      </c>
      <c r="J34" s="155" t="s">
        <v>5025</v>
      </c>
      <c r="K34" s="173" t="s">
        <v>4985</v>
      </c>
    </row>
    <row r="35" spans="1:11" ht="12.75" x14ac:dyDescent="0.2">
      <c r="A35" s="166" t="s">
        <v>5048</v>
      </c>
      <c r="B35" s="167" t="s">
        <v>5049</v>
      </c>
      <c r="C35" s="168">
        <v>3.7591000000000001</v>
      </c>
      <c r="D35" s="169">
        <f t="shared" si="0"/>
        <v>2692.944058</v>
      </c>
      <c r="E35" s="170">
        <v>3</v>
      </c>
      <c r="F35" s="171" t="s">
        <v>5024</v>
      </c>
      <c r="G35" s="170">
        <v>2</v>
      </c>
      <c r="H35" s="172" t="s">
        <v>4983</v>
      </c>
      <c r="I35" s="155">
        <v>3</v>
      </c>
      <c r="J35" s="155" t="s">
        <v>5025</v>
      </c>
      <c r="K35" s="173" t="s">
        <v>4985</v>
      </c>
    </row>
    <row r="36" spans="1:11" ht="12.75" x14ac:dyDescent="0.2">
      <c r="A36" s="166" t="s">
        <v>5050</v>
      </c>
      <c r="B36" s="167" t="s">
        <v>5051</v>
      </c>
      <c r="C36" s="168">
        <v>8.9011999999999993</v>
      </c>
      <c r="D36" s="169">
        <f t="shared" si="0"/>
        <v>6376.6416559999998</v>
      </c>
      <c r="E36" s="170">
        <v>3</v>
      </c>
      <c r="F36" s="171" t="s">
        <v>5024</v>
      </c>
      <c r="G36" s="170">
        <v>2</v>
      </c>
      <c r="H36" s="172" t="s">
        <v>4983</v>
      </c>
      <c r="I36" s="155">
        <v>3</v>
      </c>
      <c r="J36" s="155" t="s">
        <v>5025</v>
      </c>
      <c r="K36" s="173" t="s">
        <v>4985</v>
      </c>
    </row>
    <row r="37" spans="1:11" ht="12.75" x14ac:dyDescent="0.2">
      <c r="A37" s="166" t="s">
        <v>5052</v>
      </c>
      <c r="B37" s="167" t="s">
        <v>5053</v>
      </c>
      <c r="C37" s="168">
        <v>0.37909999999999999</v>
      </c>
      <c r="D37" s="169">
        <f t="shared" si="0"/>
        <v>271.57965799999999</v>
      </c>
      <c r="E37" s="170">
        <v>3</v>
      </c>
      <c r="F37" s="171" t="s">
        <v>5024</v>
      </c>
      <c r="G37" s="170">
        <v>4</v>
      </c>
      <c r="H37" s="172" t="s">
        <v>5054</v>
      </c>
      <c r="I37" s="155">
        <v>38</v>
      </c>
      <c r="J37" s="155" t="s">
        <v>5055</v>
      </c>
      <c r="K37" s="173" t="s">
        <v>4985</v>
      </c>
    </row>
    <row r="38" spans="1:11" ht="12.75" x14ac:dyDescent="0.2">
      <c r="A38" s="166" t="s">
        <v>5056</v>
      </c>
      <c r="B38" s="167" t="s">
        <v>5057</v>
      </c>
      <c r="C38" s="168">
        <v>0.12620000000000001</v>
      </c>
      <c r="D38" s="169">
        <f t="shared" si="0"/>
        <v>90.407156000000001</v>
      </c>
      <c r="E38" s="170">
        <v>3</v>
      </c>
      <c r="F38" s="171" t="s">
        <v>5024</v>
      </c>
      <c r="G38" s="170">
        <v>4</v>
      </c>
      <c r="H38" s="172" t="s">
        <v>5054</v>
      </c>
      <c r="I38" s="155">
        <v>38</v>
      </c>
      <c r="J38" s="155" t="s">
        <v>5055</v>
      </c>
      <c r="K38" s="173" t="s">
        <v>4985</v>
      </c>
    </row>
    <row r="39" spans="1:11" ht="12.75" x14ac:dyDescent="0.2">
      <c r="A39" s="166" t="s">
        <v>5058</v>
      </c>
      <c r="B39" s="167" t="s">
        <v>5059</v>
      </c>
      <c r="C39" s="168">
        <v>1.1188</v>
      </c>
      <c r="D39" s="169">
        <f t="shared" si="0"/>
        <v>801.48594400000002</v>
      </c>
      <c r="E39" s="170">
        <v>3</v>
      </c>
      <c r="F39" s="171" t="s">
        <v>5024</v>
      </c>
      <c r="G39" s="170">
        <v>2</v>
      </c>
      <c r="H39" s="172" t="s">
        <v>4983</v>
      </c>
      <c r="I39" s="155">
        <v>3</v>
      </c>
      <c r="J39" s="155" t="s">
        <v>5025</v>
      </c>
      <c r="K39" s="173" t="s">
        <v>4985</v>
      </c>
    </row>
    <row r="40" spans="1:11" ht="12.75" x14ac:dyDescent="0.2">
      <c r="A40" s="166" t="s">
        <v>5060</v>
      </c>
      <c r="B40" s="167" t="s">
        <v>5061</v>
      </c>
      <c r="C40" s="168">
        <v>8.2405000000000008</v>
      </c>
      <c r="D40" s="169">
        <f t="shared" si="0"/>
        <v>5903.3293900000008</v>
      </c>
      <c r="E40" s="170">
        <v>3</v>
      </c>
      <c r="F40" s="171" t="s">
        <v>5024</v>
      </c>
      <c r="G40" s="170">
        <v>2</v>
      </c>
      <c r="H40" s="172" t="s">
        <v>4983</v>
      </c>
      <c r="I40" s="155">
        <v>3</v>
      </c>
      <c r="J40" s="155" t="s">
        <v>5025</v>
      </c>
      <c r="K40" s="173" t="s">
        <v>4985</v>
      </c>
    </row>
    <row r="41" spans="1:11" ht="12.75" x14ac:dyDescent="0.2">
      <c r="A41" s="166" t="s">
        <v>5062</v>
      </c>
      <c r="B41" s="167" t="s">
        <v>5063</v>
      </c>
      <c r="C41" s="168">
        <v>1.8268</v>
      </c>
      <c r="D41" s="169">
        <f t="shared" si="0"/>
        <v>1308.682984</v>
      </c>
      <c r="E41" s="170">
        <v>3</v>
      </c>
      <c r="F41" s="171" t="s">
        <v>5024</v>
      </c>
      <c r="G41" s="170">
        <v>2</v>
      </c>
      <c r="H41" s="172" t="s">
        <v>4983</v>
      </c>
      <c r="I41" s="155">
        <v>3</v>
      </c>
      <c r="J41" s="155" t="s">
        <v>5025</v>
      </c>
      <c r="K41" s="173" t="s">
        <v>4985</v>
      </c>
    </row>
    <row r="42" spans="1:11" ht="12.75" x14ac:dyDescent="0.2">
      <c r="A42" s="166" t="s">
        <v>5064</v>
      </c>
      <c r="B42" s="167" t="s">
        <v>5065</v>
      </c>
      <c r="C42" s="168">
        <v>4.4974999999999996</v>
      </c>
      <c r="D42" s="169">
        <f t="shared" si="0"/>
        <v>3221.9190499999995</v>
      </c>
      <c r="E42" s="170">
        <v>3</v>
      </c>
      <c r="F42" s="171" t="s">
        <v>5024</v>
      </c>
      <c r="G42" s="170">
        <v>2</v>
      </c>
      <c r="H42" s="172" t="s">
        <v>4983</v>
      </c>
      <c r="I42" s="155">
        <v>3</v>
      </c>
      <c r="J42" s="155" t="s">
        <v>5025</v>
      </c>
      <c r="K42" s="173" t="s">
        <v>4985</v>
      </c>
    </row>
    <row r="43" spans="1:11" ht="12.75" x14ac:dyDescent="0.2">
      <c r="A43" s="166" t="s">
        <v>5066</v>
      </c>
      <c r="B43" s="167" t="s">
        <v>5067</v>
      </c>
      <c r="C43" s="168">
        <v>15.962899999999999</v>
      </c>
      <c r="D43" s="169">
        <f t="shared" si="0"/>
        <v>11435.502301999999</v>
      </c>
      <c r="E43" s="170">
        <v>3</v>
      </c>
      <c r="F43" s="171" t="s">
        <v>5024</v>
      </c>
      <c r="G43" s="170">
        <v>2</v>
      </c>
      <c r="H43" s="172" t="s">
        <v>4983</v>
      </c>
      <c r="I43" s="155">
        <v>3</v>
      </c>
      <c r="J43" s="155" t="s">
        <v>5025</v>
      </c>
      <c r="K43" s="173" t="s">
        <v>4985</v>
      </c>
    </row>
    <row r="44" spans="1:11" ht="12.75" x14ac:dyDescent="0.2">
      <c r="A44" s="166" t="s">
        <v>5068</v>
      </c>
      <c r="B44" s="167" t="s">
        <v>5069</v>
      </c>
      <c r="C44" s="168">
        <v>0.56920000000000004</v>
      </c>
      <c r="D44" s="169">
        <f t="shared" si="0"/>
        <v>407.76349600000003</v>
      </c>
      <c r="E44" s="170">
        <v>3</v>
      </c>
      <c r="F44" s="171" t="s">
        <v>5024</v>
      </c>
      <c r="G44" s="170">
        <v>2</v>
      </c>
      <c r="H44" s="172" t="s">
        <v>4983</v>
      </c>
      <c r="I44" s="155">
        <v>38</v>
      </c>
      <c r="J44" s="155" t="s">
        <v>5055</v>
      </c>
      <c r="K44" s="173" t="s">
        <v>4985</v>
      </c>
    </row>
    <row r="45" spans="1:11" ht="12.75" x14ac:dyDescent="0.2">
      <c r="A45" s="166" t="s">
        <v>5070</v>
      </c>
      <c r="B45" s="167" t="s">
        <v>5071</v>
      </c>
      <c r="C45" s="168">
        <v>0.95289999999999997</v>
      </c>
      <c r="D45" s="169">
        <f t="shared" si="0"/>
        <v>682.63850200000002</v>
      </c>
      <c r="E45" s="170">
        <v>3</v>
      </c>
      <c r="F45" s="171" t="s">
        <v>5024</v>
      </c>
      <c r="G45" s="170">
        <v>2</v>
      </c>
      <c r="H45" s="172" t="s">
        <v>4983</v>
      </c>
      <c r="I45" s="155">
        <v>38</v>
      </c>
      <c r="J45" s="155" t="s">
        <v>5055</v>
      </c>
      <c r="K45" s="173" t="s">
        <v>4985</v>
      </c>
    </row>
    <row r="46" spans="1:11" ht="12.75" x14ac:dyDescent="0.2">
      <c r="A46" s="166" t="s">
        <v>5072</v>
      </c>
      <c r="B46" s="167" t="s">
        <v>5073</v>
      </c>
      <c r="C46" s="168">
        <v>10.239800000000001</v>
      </c>
      <c r="D46" s="169">
        <f t="shared" si="0"/>
        <v>7335.5879240000004</v>
      </c>
      <c r="E46" s="170">
        <v>3</v>
      </c>
      <c r="F46" s="171" t="s">
        <v>5024</v>
      </c>
      <c r="G46" s="170">
        <v>2</v>
      </c>
      <c r="H46" s="172" t="s">
        <v>4983</v>
      </c>
      <c r="I46" s="155">
        <v>3</v>
      </c>
      <c r="J46" s="155" t="s">
        <v>5025</v>
      </c>
      <c r="K46" s="173" t="s">
        <v>4985</v>
      </c>
    </row>
    <row r="47" spans="1:11" ht="12.75" x14ac:dyDescent="0.2">
      <c r="A47" s="166" t="s">
        <v>5074</v>
      </c>
      <c r="B47" s="167" t="s">
        <v>5075</v>
      </c>
      <c r="C47" s="168">
        <v>1.4702999999999999</v>
      </c>
      <c r="D47" s="169">
        <f t="shared" si="0"/>
        <v>1053.293514</v>
      </c>
      <c r="E47" s="170">
        <v>3</v>
      </c>
      <c r="F47" s="171" t="s">
        <v>5024</v>
      </c>
      <c r="G47" s="170">
        <v>2</v>
      </c>
      <c r="H47" s="172" t="s">
        <v>4983</v>
      </c>
      <c r="I47" s="155">
        <v>38</v>
      </c>
      <c r="J47" s="155" t="s">
        <v>5055</v>
      </c>
      <c r="K47" s="173" t="s">
        <v>4985</v>
      </c>
    </row>
    <row r="48" spans="1:11" ht="12.75" x14ac:dyDescent="0.2">
      <c r="A48" s="166" t="s">
        <v>5076</v>
      </c>
      <c r="B48" s="167" t="s">
        <v>5077</v>
      </c>
      <c r="C48" s="168">
        <v>0.43930000000000002</v>
      </c>
      <c r="D48" s="169">
        <f t="shared" si="0"/>
        <v>314.70573400000001</v>
      </c>
      <c r="E48" s="170">
        <v>4</v>
      </c>
      <c r="F48" s="171" t="s">
        <v>5078</v>
      </c>
      <c r="G48" s="170">
        <v>25</v>
      </c>
      <c r="H48" s="172" t="s">
        <v>5079</v>
      </c>
      <c r="I48" s="155">
        <v>4</v>
      </c>
      <c r="J48" s="155" t="s">
        <v>5080</v>
      </c>
      <c r="K48" s="173" t="s">
        <v>4985</v>
      </c>
    </row>
    <row r="49" spans="1:11" ht="12.75" x14ac:dyDescent="0.2">
      <c r="A49" s="166" t="s">
        <v>5081</v>
      </c>
      <c r="B49" s="167" t="s">
        <v>5082</v>
      </c>
      <c r="C49" s="168">
        <v>0.76249999999999996</v>
      </c>
      <c r="D49" s="169">
        <f t="shared" si="0"/>
        <v>546.23974999999996</v>
      </c>
      <c r="E49" s="170">
        <v>4</v>
      </c>
      <c r="F49" s="171" t="s">
        <v>5078</v>
      </c>
      <c r="G49" s="170">
        <v>2</v>
      </c>
      <c r="H49" s="172" t="s">
        <v>4983</v>
      </c>
      <c r="I49" s="155">
        <v>5</v>
      </c>
      <c r="J49" s="155" t="s">
        <v>5083</v>
      </c>
      <c r="K49" s="173" t="s">
        <v>4985</v>
      </c>
    </row>
    <row r="50" spans="1:11" ht="12.75" x14ac:dyDescent="0.2">
      <c r="A50" s="166" t="s">
        <v>5084</v>
      </c>
      <c r="B50" s="167" t="s">
        <v>5085</v>
      </c>
      <c r="C50" s="168">
        <v>5.5364000000000004</v>
      </c>
      <c r="D50" s="169">
        <f t="shared" si="0"/>
        <v>3966.1662320000005</v>
      </c>
      <c r="E50" s="170">
        <v>4</v>
      </c>
      <c r="F50" s="171" t="s">
        <v>5078</v>
      </c>
      <c r="G50" s="170">
        <v>2</v>
      </c>
      <c r="H50" s="172" t="s">
        <v>4983</v>
      </c>
      <c r="I50" s="155">
        <v>5</v>
      </c>
      <c r="J50" s="155" t="s">
        <v>5083</v>
      </c>
      <c r="K50" s="173" t="s">
        <v>4985</v>
      </c>
    </row>
    <row r="51" spans="1:11" ht="12.75" x14ac:dyDescent="0.2">
      <c r="A51" s="166" t="s">
        <v>5086</v>
      </c>
      <c r="B51" s="167" t="s">
        <v>5087</v>
      </c>
      <c r="C51" s="168">
        <v>3.5125999999999999</v>
      </c>
      <c r="D51" s="169">
        <f t="shared" si="0"/>
        <v>2516.3563880000002</v>
      </c>
      <c r="E51" s="170">
        <v>4</v>
      </c>
      <c r="F51" s="171" t="s">
        <v>5078</v>
      </c>
      <c r="G51" s="170">
        <v>2</v>
      </c>
      <c r="H51" s="172" t="s">
        <v>4983</v>
      </c>
      <c r="I51" s="155">
        <v>4</v>
      </c>
      <c r="J51" s="155" t="s">
        <v>5080</v>
      </c>
      <c r="K51" s="173" t="s">
        <v>4985</v>
      </c>
    </row>
    <row r="52" spans="1:11" ht="12.75" x14ac:dyDescent="0.2">
      <c r="A52" s="166" t="s">
        <v>5088</v>
      </c>
      <c r="B52" s="167" t="s">
        <v>5089</v>
      </c>
      <c r="C52" s="168">
        <v>0.42799999999999999</v>
      </c>
      <c r="D52" s="169">
        <f t="shared" si="0"/>
        <v>306.61063999999999</v>
      </c>
      <c r="E52" s="170">
        <v>4</v>
      </c>
      <c r="F52" s="171" t="s">
        <v>5078</v>
      </c>
      <c r="G52" s="170">
        <v>21</v>
      </c>
      <c r="H52" s="172" t="s">
        <v>5090</v>
      </c>
      <c r="I52" s="155">
        <v>4</v>
      </c>
      <c r="J52" s="155" t="s">
        <v>5080</v>
      </c>
      <c r="K52" s="173" t="s">
        <v>4985</v>
      </c>
    </row>
    <row r="53" spans="1:11" ht="12.75" x14ac:dyDescent="0.2">
      <c r="A53" s="166" t="s">
        <v>5091</v>
      </c>
      <c r="B53" s="167" t="s">
        <v>5092</v>
      </c>
      <c r="C53" s="168">
        <v>8.3199999999999996E-2</v>
      </c>
      <c r="D53" s="169">
        <f t="shared" si="0"/>
        <v>59.602815999999997</v>
      </c>
      <c r="E53" s="170">
        <v>4</v>
      </c>
      <c r="F53" s="171" t="s">
        <v>5078</v>
      </c>
      <c r="G53" s="170">
        <v>21</v>
      </c>
      <c r="H53" s="172" t="s">
        <v>5090</v>
      </c>
      <c r="I53" s="155">
        <v>6</v>
      </c>
      <c r="J53" s="155" t="s">
        <v>5093</v>
      </c>
      <c r="K53" s="173" t="s">
        <v>4985</v>
      </c>
    </row>
    <row r="54" spans="1:11" ht="12.75" x14ac:dyDescent="0.2">
      <c r="A54" s="166" t="s">
        <v>5094</v>
      </c>
      <c r="B54" s="167" t="s">
        <v>5095</v>
      </c>
      <c r="C54" s="168">
        <v>1.0441</v>
      </c>
      <c r="D54" s="169">
        <f t="shared" si="0"/>
        <v>747.97235799999999</v>
      </c>
      <c r="E54" s="170">
        <v>4</v>
      </c>
      <c r="F54" s="171" t="s">
        <v>5078</v>
      </c>
      <c r="G54" s="170">
        <v>2</v>
      </c>
      <c r="H54" s="172" t="s">
        <v>4983</v>
      </c>
      <c r="I54" s="155">
        <v>4</v>
      </c>
      <c r="J54" s="155" t="s">
        <v>5080</v>
      </c>
      <c r="K54" s="173" t="s">
        <v>4985</v>
      </c>
    </row>
    <row r="55" spans="1:11" ht="12.75" x14ac:dyDescent="0.2">
      <c r="A55" s="166" t="s">
        <v>5096</v>
      </c>
      <c r="B55" s="167" t="s">
        <v>5097</v>
      </c>
      <c r="C55" s="168">
        <v>1.5145</v>
      </c>
      <c r="D55" s="169">
        <f t="shared" si="0"/>
        <v>1084.95751</v>
      </c>
      <c r="E55" s="170">
        <v>4</v>
      </c>
      <c r="F55" s="171" t="s">
        <v>5078</v>
      </c>
      <c r="G55" s="170">
        <v>2</v>
      </c>
      <c r="H55" s="172" t="s">
        <v>4983</v>
      </c>
      <c r="I55" s="155">
        <v>2</v>
      </c>
      <c r="J55" s="155" t="s">
        <v>4988</v>
      </c>
      <c r="K55" s="173" t="s">
        <v>4985</v>
      </c>
    </row>
    <row r="56" spans="1:11" ht="12.75" x14ac:dyDescent="0.2">
      <c r="A56" s="166" t="s">
        <v>5098</v>
      </c>
      <c r="B56" s="167" t="s">
        <v>5099</v>
      </c>
      <c r="C56" s="168">
        <v>1.8932</v>
      </c>
      <c r="D56" s="169">
        <f t="shared" si="0"/>
        <v>1356.250616</v>
      </c>
      <c r="E56" s="170">
        <v>5</v>
      </c>
      <c r="F56" s="171" t="s">
        <v>5100</v>
      </c>
      <c r="G56" s="170">
        <v>25</v>
      </c>
      <c r="H56" s="172" t="s">
        <v>5079</v>
      </c>
      <c r="I56" s="155">
        <v>47</v>
      </c>
      <c r="J56" s="155" t="s">
        <v>5101</v>
      </c>
      <c r="K56" s="173" t="s">
        <v>4985</v>
      </c>
    </row>
    <row r="57" spans="1:11" ht="12.75" x14ac:dyDescent="0.2">
      <c r="A57" s="166" t="s">
        <v>5102</v>
      </c>
      <c r="B57" s="167" t="s">
        <v>5103</v>
      </c>
      <c r="C57" s="168">
        <v>1.2463</v>
      </c>
      <c r="D57" s="169">
        <f t="shared" si="0"/>
        <v>892.82439399999998</v>
      </c>
      <c r="E57" s="170">
        <v>5</v>
      </c>
      <c r="F57" s="171" t="s">
        <v>5100</v>
      </c>
      <c r="G57" s="170">
        <v>25</v>
      </c>
      <c r="H57" s="172" t="s">
        <v>5079</v>
      </c>
      <c r="I57" s="155">
        <v>47</v>
      </c>
      <c r="J57" s="155" t="s">
        <v>5101</v>
      </c>
      <c r="K57" s="173" t="s">
        <v>4985</v>
      </c>
    </row>
    <row r="58" spans="1:11" ht="12.75" x14ac:dyDescent="0.2">
      <c r="A58" s="166" t="s">
        <v>5104</v>
      </c>
      <c r="B58" s="167" t="s">
        <v>5105</v>
      </c>
      <c r="C58" s="168">
        <v>5.9386999999999999</v>
      </c>
      <c r="D58" s="169">
        <f t="shared" si="0"/>
        <v>4254.365906</v>
      </c>
      <c r="E58" s="170">
        <v>5</v>
      </c>
      <c r="F58" s="171" t="s">
        <v>5100</v>
      </c>
      <c r="G58" s="170">
        <v>2</v>
      </c>
      <c r="H58" s="172" t="s">
        <v>4983</v>
      </c>
      <c r="I58" s="155">
        <v>47</v>
      </c>
      <c r="J58" s="155" t="s">
        <v>5101</v>
      </c>
      <c r="K58" s="173" t="s">
        <v>4985</v>
      </c>
    </row>
    <row r="59" spans="1:11" ht="12.75" x14ac:dyDescent="0.2">
      <c r="A59" s="166" t="s">
        <v>5106</v>
      </c>
      <c r="B59" s="167" t="s">
        <v>5107</v>
      </c>
      <c r="C59" s="168">
        <v>4.3270999999999997</v>
      </c>
      <c r="D59" s="169">
        <f t="shared" si="0"/>
        <v>3099.847898</v>
      </c>
      <c r="E59" s="170">
        <v>5</v>
      </c>
      <c r="F59" s="171" t="s">
        <v>5100</v>
      </c>
      <c r="G59" s="170">
        <v>2</v>
      </c>
      <c r="H59" s="172" t="s">
        <v>4983</v>
      </c>
      <c r="I59" s="155">
        <v>53</v>
      </c>
      <c r="J59" s="155" t="s">
        <v>5108</v>
      </c>
      <c r="K59" s="173" t="s">
        <v>4985</v>
      </c>
    </row>
    <row r="60" spans="1:11" ht="12.75" x14ac:dyDescent="0.2">
      <c r="A60" s="166" t="s">
        <v>5109</v>
      </c>
      <c r="B60" s="167" t="s">
        <v>5110</v>
      </c>
      <c r="C60" s="168">
        <v>9.8437000000000001</v>
      </c>
      <c r="D60" s="169">
        <f t="shared" si="0"/>
        <v>7051.8298059999997</v>
      </c>
      <c r="E60" s="170">
        <v>5</v>
      </c>
      <c r="F60" s="171" t="s">
        <v>5100</v>
      </c>
      <c r="G60" s="170">
        <v>2</v>
      </c>
      <c r="H60" s="172" t="s">
        <v>4983</v>
      </c>
      <c r="I60" s="155">
        <v>47</v>
      </c>
      <c r="J60" s="155" t="s">
        <v>5101</v>
      </c>
      <c r="K60" s="173" t="s">
        <v>4985</v>
      </c>
    </row>
    <row r="61" spans="1:11" ht="12.75" x14ac:dyDescent="0.2">
      <c r="A61" s="166" t="s">
        <v>5111</v>
      </c>
      <c r="B61" s="167" t="s">
        <v>5112</v>
      </c>
      <c r="C61" s="168">
        <v>0.6603</v>
      </c>
      <c r="D61" s="169">
        <f t="shared" si="0"/>
        <v>473.02571399999999</v>
      </c>
      <c r="E61" s="170">
        <v>5</v>
      </c>
      <c r="F61" s="171" t="s">
        <v>5100</v>
      </c>
      <c r="G61" s="170">
        <v>25</v>
      </c>
      <c r="H61" s="172" t="s">
        <v>5079</v>
      </c>
      <c r="I61" s="155">
        <v>7</v>
      </c>
      <c r="J61" s="155" t="s">
        <v>5113</v>
      </c>
      <c r="K61" s="173" t="s">
        <v>4985</v>
      </c>
    </row>
    <row r="62" spans="1:11" ht="12.75" x14ac:dyDescent="0.2">
      <c r="A62" s="166" t="s">
        <v>5114</v>
      </c>
      <c r="B62" s="167" t="s">
        <v>5115</v>
      </c>
      <c r="C62" s="168">
        <v>0.86360000000000003</v>
      </c>
      <c r="D62" s="169">
        <f t="shared" si="0"/>
        <v>618.66576800000007</v>
      </c>
      <c r="E62" s="170">
        <v>5</v>
      </c>
      <c r="F62" s="171" t="s">
        <v>5100</v>
      </c>
      <c r="G62" s="170">
        <v>25</v>
      </c>
      <c r="H62" s="172" t="s">
        <v>5079</v>
      </c>
      <c r="I62" s="155">
        <v>7</v>
      </c>
      <c r="J62" s="155" t="s">
        <v>5113</v>
      </c>
      <c r="K62" s="173" t="s">
        <v>4985</v>
      </c>
    </row>
    <row r="63" spans="1:11" ht="12.75" x14ac:dyDescent="0.2">
      <c r="A63" s="166" t="s">
        <v>5116</v>
      </c>
      <c r="B63" s="167" t="s">
        <v>5117</v>
      </c>
      <c r="C63" s="168">
        <v>26.226600000000001</v>
      </c>
      <c r="D63" s="169">
        <f t="shared" si="0"/>
        <v>18788.211708000003</v>
      </c>
      <c r="E63" s="170">
        <v>5</v>
      </c>
      <c r="F63" s="171" t="s">
        <v>5100</v>
      </c>
      <c r="G63" s="170">
        <v>25</v>
      </c>
      <c r="H63" s="172" t="s">
        <v>5079</v>
      </c>
      <c r="I63" s="155">
        <v>7</v>
      </c>
      <c r="J63" s="155" t="s">
        <v>5113</v>
      </c>
      <c r="K63" s="173" t="s">
        <v>4985</v>
      </c>
    </row>
    <row r="64" spans="1:11" ht="12.75" x14ac:dyDescent="0.2">
      <c r="A64" s="166" t="s">
        <v>5118</v>
      </c>
      <c r="B64" s="167" t="s">
        <v>5119</v>
      </c>
      <c r="C64" s="168">
        <v>3.7265000000000001</v>
      </c>
      <c r="D64" s="169">
        <f t="shared" si="0"/>
        <v>2669.5900700000002</v>
      </c>
      <c r="E64" s="170">
        <v>5</v>
      </c>
      <c r="F64" s="171" t="s">
        <v>5100</v>
      </c>
      <c r="G64" s="170">
        <v>25</v>
      </c>
      <c r="H64" s="172" t="s">
        <v>5079</v>
      </c>
      <c r="I64" s="155">
        <v>47</v>
      </c>
      <c r="J64" s="155" t="s">
        <v>5101</v>
      </c>
      <c r="K64" s="173" t="s">
        <v>4985</v>
      </c>
    </row>
    <row r="65" spans="1:11" ht="12.75" x14ac:dyDescent="0.2">
      <c r="A65" s="166" t="s">
        <v>5120</v>
      </c>
      <c r="B65" s="167" t="s">
        <v>5121</v>
      </c>
      <c r="C65" s="168">
        <v>4.3295000000000003</v>
      </c>
      <c r="D65" s="169">
        <f t="shared" si="0"/>
        <v>3101.5672100000002</v>
      </c>
      <c r="E65" s="170">
        <v>5</v>
      </c>
      <c r="F65" s="171" t="s">
        <v>5100</v>
      </c>
      <c r="G65" s="170">
        <v>25</v>
      </c>
      <c r="H65" s="172" t="s">
        <v>5079</v>
      </c>
      <c r="I65" s="155">
        <v>8</v>
      </c>
      <c r="J65" s="155" t="s">
        <v>5122</v>
      </c>
      <c r="K65" s="173" t="s">
        <v>4985</v>
      </c>
    </row>
    <row r="66" spans="1:11" ht="12.75" x14ac:dyDescent="0.2">
      <c r="A66" s="166" t="s">
        <v>5123</v>
      </c>
      <c r="B66" s="167" t="s">
        <v>5124</v>
      </c>
      <c r="C66" s="168">
        <v>19.433</v>
      </c>
      <c r="D66" s="169">
        <f t="shared" si="0"/>
        <v>13921.412539999999</v>
      </c>
      <c r="E66" s="170">
        <v>5</v>
      </c>
      <c r="F66" s="171" t="s">
        <v>5100</v>
      </c>
      <c r="G66" s="170">
        <v>2</v>
      </c>
      <c r="H66" s="172" t="s">
        <v>4983</v>
      </c>
      <c r="I66" s="155">
        <v>47</v>
      </c>
      <c r="J66" s="155" t="s">
        <v>5101</v>
      </c>
      <c r="K66" s="173" t="s">
        <v>4985</v>
      </c>
    </row>
    <row r="67" spans="1:11" ht="12.75" x14ac:dyDescent="0.2">
      <c r="A67" s="166" t="s">
        <v>5125</v>
      </c>
      <c r="B67" s="167" t="s">
        <v>5126</v>
      </c>
      <c r="C67" s="168">
        <v>14.811</v>
      </c>
      <c r="D67" s="169">
        <f t="shared" si="0"/>
        <v>10610.304179999999</v>
      </c>
      <c r="E67" s="170">
        <v>5</v>
      </c>
      <c r="F67" s="171" t="s">
        <v>5100</v>
      </c>
      <c r="G67" s="170">
        <v>2</v>
      </c>
      <c r="H67" s="172" t="s">
        <v>4983</v>
      </c>
      <c r="I67" s="155">
        <v>8</v>
      </c>
      <c r="J67" s="155" t="s">
        <v>5122</v>
      </c>
      <c r="K67" s="173" t="s">
        <v>4985</v>
      </c>
    </row>
    <row r="68" spans="1:11" ht="12.75" x14ac:dyDescent="0.2">
      <c r="A68" s="166" t="s">
        <v>5127</v>
      </c>
      <c r="B68" s="167" t="s">
        <v>5128</v>
      </c>
      <c r="C68" s="168">
        <v>10.667999999999999</v>
      </c>
      <c r="D68" s="169">
        <f t="shared" si="0"/>
        <v>7642.3418399999991</v>
      </c>
      <c r="E68" s="170">
        <v>5</v>
      </c>
      <c r="F68" s="171" t="s">
        <v>5100</v>
      </c>
      <c r="G68" s="170">
        <v>2</v>
      </c>
      <c r="H68" s="172" t="s">
        <v>4983</v>
      </c>
      <c r="I68" s="155">
        <v>8</v>
      </c>
      <c r="J68" s="155" t="s">
        <v>5122</v>
      </c>
      <c r="K68" s="173" t="s">
        <v>4985</v>
      </c>
    </row>
    <row r="69" spans="1:11" ht="12.75" x14ac:dyDescent="0.2">
      <c r="A69" s="166" t="s">
        <v>5129</v>
      </c>
      <c r="B69" s="167" t="s">
        <v>5130</v>
      </c>
      <c r="C69" s="168">
        <v>4.3575999999999997</v>
      </c>
      <c r="D69" s="169">
        <f t="shared" si="0"/>
        <v>3121.6974879999998</v>
      </c>
      <c r="E69" s="170">
        <v>5</v>
      </c>
      <c r="F69" s="171" t="s">
        <v>5100</v>
      </c>
      <c r="G69" s="170">
        <v>2</v>
      </c>
      <c r="H69" s="172" t="s">
        <v>4983</v>
      </c>
      <c r="I69" s="155">
        <v>52</v>
      </c>
      <c r="J69" s="155" t="s">
        <v>5131</v>
      </c>
      <c r="K69" s="173" t="s">
        <v>4985</v>
      </c>
    </row>
    <row r="70" spans="1:11" ht="12.75" x14ac:dyDescent="0.2">
      <c r="A70" s="166" t="s">
        <v>5132</v>
      </c>
      <c r="B70" s="167" t="s">
        <v>5133</v>
      </c>
      <c r="C70" s="168">
        <v>10.761100000000001</v>
      </c>
      <c r="D70" s="169">
        <f t="shared" ref="D70:D133" si="1">C70*$D$3</f>
        <v>7709.0368180000005</v>
      </c>
      <c r="E70" s="170">
        <v>5</v>
      </c>
      <c r="F70" s="171" t="s">
        <v>5100</v>
      </c>
      <c r="G70" s="170">
        <v>2</v>
      </c>
      <c r="H70" s="172" t="s">
        <v>4983</v>
      </c>
      <c r="I70" s="155">
        <v>52</v>
      </c>
      <c r="J70" s="155" t="s">
        <v>5131</v>
      </c>
      <c r="K70" s="173" t="s">
        <v>4985</v>
      </c>
    </row>
    <row r="71" spans="1:11" ht="12.75" x14ac:dyDescent="0.2">
      <c r="A71" s="166" t="s">
        <v>5134</v>
      </c>
      <c r="B71" s="167" t="s">
        <v>5135</v>
      </c>
      <c r="C71" s="168">
        <v>1.7312000000000001</v>
      </c>
      <c r="D71" s="169">
        <f t="shared" si="1"/>
        <v>1240.197056</v>
      </c>
      <c r="E71" s="170">
        <v>5</v>
      </c>
      <c r="F71" s="171" t="s">
        <v>5100</v>
      </c>
      <c r="G71" s="170">
        <v>2</v>
      </c>
      <c r="H71" s="172" t="s">
        <v>4983</v>
      </c>
      <c r="I71" s="155">
        <v>53</v>
      </c>
      <c r="J71" s="155" t="s">
        <v>5108</v>
      </c>
      <c r="K71" s="173" t="s">
        <v>4985</v>
      </c>
    </row>
    <row r="72" spans="1:11" ht="12.75" x14ac:dyDescent="0.2">
      <c r="A72" s="166" t="s">
        <v>5136</v>
      </c>
      <c r="B72" s="167" t="s">
        <v>5137</v>
      </c>
      <c r="C72" s="168">
        <v>6.3585000000000003</v>
      </c>
      <c r="D72" s="169">
        <f t="shared" si="1"/>
        <v>4555.1022300000004</v>
      </c>
      <c r="E72" s="170">
        <v>5</v>
      </c>
      <c r="F72" s="171" t="s">
        <v>5100</v>
      </c>
      <c r="G72" s="170">
        <v>2</v>
      </c>
      <c r="H72" s="172" t="s">
        <v>4983</v>
      </c>
      <c r="I72" s="155">
        <v>53</v>
      </c>
      <c r="J72" s="155" t="s">
        <v>5108</v>
      </c>
      <c r="K72" s="173" t="s">
        <v>4985</v>
      </c>
    </row>
    <row r="73" spans="1:11" ht="12.75" x14ac:dyDescent="0.2">
      <c r="A73" s="166" t="s">
        <v>5138</v>
      </c>
      <c r="B73" s="167" t="s">
        <v>5139</v>
      </c>
      <c r="C73" s="168">
        <v>1.3508</v>
      </c>
      <c r="D73" s="169">
        <f t="shared" si="1"/>
        <v>967.686104</v>
      </c>
      <c r="E73" s="170">
        <v>5</v>
      </c>
      <c r="F73" s="171" t="s">
        <v>5100</v>
      </c>
      <c r="G73" s="170">
        <v>2</v>
      </c>
      <c r="H73" s="172" t="s">
        <v>4983</v>
      </c>
      <c r="I73" s="155">
        <v>9</v>
      </c>
      <c r="J73" s="155" t="s">
        <v>5140</v>
      </c>
      <c r="K73" s="173" t="s">
        <v>4985</v>
      </c>
    </row>
    <row r="74" spans="1:11" ht="12.75" x14ac:dyDescent="0.2">
      <c r="A74" s="166" t="s">
        <v>5141</v>
      </c>
      <c r="B74" s="167" t="s">
        <v>5142</v>
      </c>
      <c r="C74" s="168">
        <v>1.0731999999999999</v>
      </c>
      <c r="D74" s="169">
        <f t="shared" si="1"/>
        <v>768.81901599999992</v>
      </c>
      <c r="E74" s="170">
        <v>5</v>
      </c>
      <c r="F74" s="171" t="s">
        <v>5100</v>
      </c>
      <c r="G74" s="170">
        <v>2</v>
      </c>
      <c r="H74" s="172" t="s">
        <v>4983</v>
      </c>
      <c r="I74" s="155">
        <v>7</v>
      </c>
      <c r="J74" s="155" t="s">
        <v>5113</v>
      </c>
      <c r="K74" s="173" t="s">
        <v>4985</v>
      </c>
    </row>
    <row r="75" spans="1:11" ht="12.75" x14ac:dyDescent="0.2">
      <c r="A75" s="166" t="s">
        <v>5143</v>
      </c>
      <c r="B75" s="167" t="s">
        <v>5144</v>
      </c>
      <c r="C75" s="168">
        <v>0.2762</v>
      </c>
      <c r="D75" s="169">
        <f t="shared" si="1"/>
        <v>197.86415600000001</v>
      </c>
      <c r="E75" s="170">
        <v>5</v>
      </c>
      <c r="F75" s="171" t="s">
        <v>5100</v>
      </c>
      <c r="G75" s="170">
        <v>21</v>
      </c>
      <c r="H75" s="172" t="s">
        <v>5090</v>
      </c>
      <c r="I75" s="155">
        <v>6</v>
      </c>
      <c r="J75" s="155" t="s">
        <v>5093</v>
      </c>
      <c r="K75" s="173" t="s">
        <v>4985</v>
      </c>
    </row>
    <row r="76" spans="1:11" ht="12.75" x14ac:dyDescent="0.2">
      <c r="A76" s="166" t="s">
        <v>5145</v>
      </c>
      <c r="B76" s="167" t="s">
        <v>5146</v>
      </c>
      <c r="C76" s="168">
        <v>5.8102999999999998</v>
      </c>
      <c r="D76" s="169">
        <f t="shared" si="1"/>
        <v>4162.3827139999994</v>
      </c>
      <c r="E76" s="170">
        <v>5</v>
      </c>
      <c r="F76" s="171" t="s">
        <v>5100</v>
      </c>
      <c r="G76" s="170">
        <v>2</v>
      </c>
      <c r="H76" s="172" t="s">
        <v>4983</v>
      </c>
      <c r="I76" s="155">
        <v>7</v>
      </c>
      <c r="J76" s="155" t="s">
        <v>5113</v>
      </c>
      <c r="K76" s="173" t="s">
        <v>4985</v>
      </c>
    </row>
    <row r="77" spans="1:11" ht="12.75" x14ac:dyDescent="0.2">
      <c r="A77" s="166" t="s">
        <v>5147</v>
      </c>
      <c r="B77" s="167" t="s">
        <v>5148</v>
      </c>
      <c r="C77" s="168">
        <v>41.2821</v>
      </c>
      <c r="D77" s="169">
        <f t="shared" si="1"/>
        <v>29573.670797999999</v>
      </c>
      <c r="E77" s="170">
        <v>5</v>
      </c>
      <c r="F77" s="171" t="s">
        <v>5100</v>
      </c>
      <c r="G77" s="170">
        <v>2</v>
      </c>
      <c r="H77" s="172" t="s">
        <v>4983</v>
      </c>
      <c r="I77" s="155">
        <v>8</v>
      </c>
      <c r="J77" s="155" t="s">
        <v>5122</v>
      </c>
      <c r="K77" s="173" t="s">
        <v>4985</v>
      </c>
    </row>
    <row r="78" spans="1:11" ht="12.75" x14ac:dyDescent="0.2">
      <c r="A78" s="166" t="s">
        <v>5149</v>
      </c>
      <c r="B78" s="167" t="s">
        <v>5150</v>
      </c>
      <c r="C78" s="168">
        <v>15.5351</v>
      </c>
      <c r="D78" s="169">
        <f t="shared" si="1"/>
        <v>11129.034938000001</v>
      </c>
      <c r="E78" s="170">
        <v>5</v>
      </c>
      <c r="F78" s="171" t="s">
        <v>5100</v>
      </c>
      <c r="G78" s="170">
        <v>2</v>
      </c>
      <c r="H78" s="172" t="s">
        <v>4983</v>
      </c>
      <c r="I78" s="155">
        <v>8</v>
      </c>
      <c r="J78" s="155" t="s">
        <v>5122</v>
      </c>
      <c r="K78" s="173" t="s">
        <v>4985</v>
      </c>
    </row>
    <row r="79" spans="1:11" ht="12.75" x14ac:dyDescent="0.2">
      <c r="A79" s="166" t="s">
        <v>5151</v>
      </c>
      <c r="B79" s="167" t="s">
        <v>5152</v>
      </c>
      <c r="C79" s="168">
        <v>20.346399999999999</v>
      </c>
      <c r="D79" s="169">
        <f t="shared" si="1"/>
        <v>14575.754031999999</v>
      </c>
      <c r="E79" s="170">
        <v>5</v>
      </c>
      <c r="F79" s="171" t="s">
        <v>5100</v>
      </c>
      <c r="G79" s="170">
        <v>2</v>
      </c>
      <c r="H79" s="172" t="s">
        <v>4983</v>
      </c>
      <c r="I79" s="155">
        <v>52</v>
      </c>
      <c r="J79" s="155" t="s">
        <v>5131</v>
      </c>
      <c r="K79" s="173" t="s">
        <v>4985</v>
      </c>
    </row>
    <row r="80" spans="1:11" ht="12.75" x14ac:dyDescent="0.2">
      <c r="A80" s="166" t="s">
        <v>5153</v>
      </c>
      <c r="B80" s="167" t="s">
        <v>5154</v>
      </c>
      <c r="C80" s="168">
        <v>0.89939999999999998</v>
      </c>
      <c r="D80" s="169">
        <f t="shared" si="1"/>
        <v>644.31217200000003</v>
      </c>
      <c r="E80" s="170">
        <v>6</v>
      </c>
      <c r="F80" s="171" t="s">
        <v>5155</v>
      </c>
      <c r="G80" s="170">
        <v>2</v>
      </c>
      <c r="H80" s="172" t="s">
        <v>4983</v>
      </c>
      <c r="I80" s="155">
        <v>9</v>
      </c>
      <c r="J80" s="155" t="s">
        <v>5140</v>
      </c>
      <c r="K80" s="173" t="s">
        <v>4985</v>
      </c>
    </row>
    <row r="81" spans="1:11" ht="12.75" x14ac:dyDescent="0.2">
      <c r="A81" s="166" t="s">
        <v>5156</v>
      </c>
      <c r="B81" s="167" t="s">
        <v>5157</v>
      </c>
      <c r="C81" s="168">
        <v>0.60209999999999997</v>
      </c>
      <c r="D81" s="169">
        <f t="shared" si="1"/>
        <v>431.33239799999996</v>
      </c>
      <c r="E81" s="170">
        <v>6</v>
      </c>
      <c r="F81" s="171" t="s">
        <v>5155</v>
      </c>
      <c r="G81" s="170">
        <v>2</v>
      </c>
      <c r="H81" s="172" t="s">
        <v>4983</v>
      </c>
      <c r="I81" s="155">
        <v>9</v>
      </c>
      <c r="J81" s="155" t="s">
        <v>5140</v>
      </c>
      <c r="K81" s="173" t="s">
        <v>4985</v>
      </c>
    </row>
    <row r="82" spans="1:11" ht="12.75" x14ac:dyDescent="0.2">
      <c r="A82" s="166" t="s">
        <v>5158</v>
      </c>
      <c r="B82" s="167" t="s">
        <v>5159</v>
      </c>
      <c r="C82" s="168">
        <v>1.1577</v>
      </c>
      <c r="D82" s="169">
        <f t="shared" si="1"/>
        <v>829.35312599999997</v>
      </c>
      <c r="E82" s="170">
        <v>6</v>
      </c>
      <c r="F82" s="171" t="s">
        <v>5155</v>
      </c>
      <c r="G82" s="170">
        <v>2</v>
      </c>
      <c r="H82" s="172" t="s">
        <v>4983</v>
      </c>
      <c r="I82" s="155">
        <v>10</v>
      </c>
      <c r="J82" s="155" t="s">
        <v>5160</v>
      </c>
      <c r="K82" s="173" t="s">
        <v>4985</v>
      </c>
    </row>
    <row r="83" spans="1:11" ht="12.75" x14ac:dyDescent="0.2">
      <c r="A83" s="166" t="s">
        <v>5161</v>
      </c>
      <c r="B83" s="167" t="s">
        <v>5162</v>
      </c>
      <c r="C83" s="168">
        <v>4.7512999999999996</v>
      </c>
      <c r="D83" s="169">
        <f t="shared" si="1"/>
        <v>3403.7362939999998</v>
      </c>
      <c r="E83" s="170">
        <v>6</v>
      </c>
      <c r="F83" s="171" t="s">
        <v>5155</v>
      </c>
      <c r="G83" s="170">
        <v>2</v>
      </c>
      <c r="H83" s="172" t="s">
        <v>4983</v>
      </c>
      <c r="I83" s="155">
        <v>10</v>
      </c>
      <c r="J83" s="155" t="s">
        <v>5160</v>
      </c>
      <c r="K83" s="173" t="s">
        <v>4985</v>
      </c>
    </row>
    <row r="84" spans="1:11" ht="12.75" x14ac:dyDescent="0.2">
      <c r="A84" s="166" t="s">
        <v>5163</v>
      </c>
      <c r="B84" s="167" t="s">
        <v>5164</v>
      </c>
      <c r="C84" s="168">
        <v>4.2606999999999999</v>
      </c>
      <c r="D84" s="169">
        <f t="shared" si="1"/>
        <v>3052.2802659999998</v>
      </c>
      <c r="E84" s="170">
        <v>6</v>
      </c>
      <c r="F84" s="171" t="s">
        <v>5155</v>
      </c>
      <c r="G84" s="170">
        <v>2</v>
      </c>
      <c r="H84" s="172" t="s">
        <v>4983</v>
      </c>
      <c r="I84" s="155">
        <v>2</v>
      </c>
      <c r="J84" s="155" t="s">
        <v>4988</v>
      </c>
      <c r="K84" s="173" t="s">
        <v>4985</v>
      </c>
    </row>
    <row r="85" spans="1:11" ht="12.75" x14ac:dyDescent="0.2">
      <c r="A85" s="166" t="s">
        <v>5165</v>
      </c>
      <c r="B85" s="167" t="s">
        <v>5166</v>
      </c>
      <c r="C85" s="168">
        <v>8.2100000000000006E-2</v>
      </c>
      <c r="D85" s="169">
        <f t="shared" si="1"/>
        <v>58.814798000000003</v>
      </c>
      <c r="E85" s="170">
        <v>23</v>
      </c>
      <c r="F85" s="171" t="s">
        <v>5167</v>
      </c>
      <c r="G85" s="170">
        <v>4</v>
      </c>
      <c r="H85" s="172" t="s">
        <v>5054</v>
      </c>
      <c r="I85" s="155">
        <v>54</v>
      </c>
      <c r="J85" s="155" t="s">
        <v>5168</v>
      </c>
      <c r="K85" s="173" t="s">
        <v>4985</v>
      </c>
    </row>
    <row r="86" spans="1:11" ht="12.75" x14ac:dyDescent="0.2">
      <c r="A86" s="166" t="s">
        <v>5169</v>
      </c>
      <c r="B86" s="174" t="s">
        <v>5170</v>
      </c>
      <c r="C86" s="175">
        <v>0</v>
      </c>
      <c r="D86" s="169">
        <f t="shared" si="1"/>
        <v>0</v>
      </c>
      <c r="E86" s="176">
        <v>6</v>
      </c>
      <c r="F86" s="171" t="s">
        <v>5155</v>
      </c>
      <c r="G86" s="176">
        <v>2</v>
      </c>
      <c r="H86" s="172" t="s">
        <v>4983</v>
      </c>
      <c r="I86" s="155">
        <v>54</v>
      </c>
      <c r="J86" s="155" t="s">
        <v>5168</v>
      </c>
      <c r="K86" s="173" t="s">
        <v>4985</v>
      </c>
    </row>
    <row r="87" spans="1:11" ht="12.75" x14ac:dyDescent="0.2">
      <c r="A87" s="166" t="s">
        <v>5171</v>
      </c>
      <c r="B87" s="167" t="s">
        <v>5172</v>
      </c>
      <c r="C87" s="168">
        <v>0.34460000000000002</v>
      </c>
      <c r="D87" s="169">
        <f t="shared" si="1"/>
        <v>246.86454800000001</v>
      </c>
      <c r="E87" s="170">
        <v>6</v>
      </c>
      <c r="F87" s="171" t="s">
        <v>5155</v>
      </c>
      <c r="G87" s="170">
        <v>21</v>
      </c>
      <c r="H87" s="172" t="s">
        <v>5090</v>
      </c>
      <c r="I87" s="155">
        <v>54</v>
      </c>
      <c r="J87" s="155" t="s">
        <v>5168</v>
      </c>
      <c r="K87" s="173" t="s">
        <v>4985</v>
      </c>
    </row>
    <row r="88" spans="1:11" ht="12.75" x14ac:dyDescent="0.2">
      <c r="A88" s="166" t="s">
        <v>5173</v>
      </c>
      <c r="B88" s="167" t="s">
        <v>5174</v>
      </c>
      <c r="C88" s="168">
        <v>0</v>
      </c>
      <c r="D88" s="169">
        <f t="shared" si="1"/>
        <v>0</v>
      </c>
      <c r="E88" s="170">
        <v>6</v>
      </c>
      <c r="F88" s="171" t="s">
        <v>5155</v>
      </c>
      <c r="G88" s="170">
        <v>4</v>
      </c>
      <c r="H88" s="172" t="s">
        <v>5054</v>
      </c>
      <c r="I88" s="155">
        <v>10</v>
      </c>
      <c r="J88" s="155" t="s">
        <v>5160</v>
      </c>
      <c r="K88" s="173" t="s">
        <v>4985</v>
      </c>
    </row>
    <row r="89" spans="1:11" ht="12.75" x14ac:dyDescent="0.2">
      <c r="A89" s="166" t="s">
        <v>5175</v>
      </c>
      <c r="B89" s="167" t="s">
        <v>5176</v>
      </c>
      <c r="C89" s="168">
        <v>0</v>
      </c>
      <c r="D89" s="169">
        <f t="shared" si="1"/>
        <v>0</v>
      </c>
      <c r="E89" s="170">
        <v>6</v>
      </c>
      <c r="F89" s="171" t="s">
        <v>5155</v>
      </c>
      <c r="G89" s="170">
        <v>2</v>
      </c>
      <c r="H89" s="172" t="s">
        <v>4983</v>
      </c>
      <c r="I89" s="155">
        <v>10</v>
      </c>
      <c r="J89" s="155" t="s">
        <v>5160</v>
      </c>
      <c r="K89" s="173" t="s">
        <v>4985</v>
      </c>
    </row>
    <row r="90" spans="1:11" ht="12.75" x14ac:dyDescent="0.2">
      <c r="A90" s="166" t="s">
        <v>5177</v>
      </c>
      <c r="B90" s="167" t="s">
        <v>5178</v>
      </c>
      <c r="C90" s="168">
        <v>1.1315999999999999</v>
      </c>
      <c r="D90" s="169">
        <f t="shared" si="1"/>
        <v>810.65560799999992</v>
      </c>
      <c r="E90" s="170">
        <v>7</v>
      </c>
      <c r="F90" s="171" t="s">
        <v>5179</v>
      </c>
      <c r="G90" s="170">
        <v>25</v>
      </c>
      <c r="H90" s="172" t="s">
        <v>5079</v>
      </c>
      <c r="I90" s="155">
        <v>11</v>
      </c>
      <c r="J90" s="155" t="s">
        <v>5180</v>
      </c>
      <c r="K90" s="173" t="s">
        <v>4985</v>
      </c>
    </row>
    <row r="91" spans="1:11" ht="12.75" x14ac:dyDescent="0.2">
      <c r="A91" s="166" t="s">
        <v>5181</v>
      </c>
      <c r="B91" s="167" t="s">
        <v>5182</v>
      </c>
      <c r="C91" s="168">
        <v>1.3218000000000001</v>
      </c>
      <c r="D91" s="169">
        <f t="shared" si="1"/>
        <v>946.91108400000007</v>
      </c>
      <c r="E91" s="170">
        <v>7</v>
      </c>
      <c r="F91" s="171" t="s">
        <v>5179</v>
      </c>
      <c r="G91" s="170">
        <v>2</v>
      </c>
      <c r="H91" s="172" t="s">
        <v>4983</v>
      </c>
      <c r="I91" s="155">
        <v>11</v>
      </c>
      <c r="J91" s="155" t="s">
        <v>5180</v>
      </c>
      <c r="K91" s="173" t="s">
        <v>4985</v>
      </c>
    </row>
    <row r="92" spans="1:11" ht="12.75" x14ac:dyDescent="0.2">
      <c r="A92" s="166" t="s">
        <v>5183</v>
      </c>
      <c r="B92" s="167" t="s">
        <v>5184</v>
      </c>
      <c r="C92" s="168">
        <v>1.2062999999999999</v>
      </c>
      <c r="D92" s="169">
        <f t="shared" si="1"/>
        <v>864.16919399999995</v>
      </c>
      <c r="E92" s="170">
        <v>7</v>
      </c>
      <c r="F92" s="171" t="s">
        <v>5179</v>
      </c>
      <c r="G92" s="170">
        <v>2</v>
      </c>
      <c r="H92" s="172" t="s">
        <v>4983</v>
      </c>
      <c r="I92" s="155">
        <v>11</v>
      </c>
      <c r="J92" s="155" t="s">
        <v>5180</v>
      </c>
      <c r="K92" s="173" t="s">
        <v>4985</v>
      </c>
    </row>
    <row r="93" spans="1:11" ht="12.75" x14ac:dyDescent="0.2">
      <c r="A93" s="166" t="s">
        <v>5185</v>
      </c>
      <c r="B93" s="167" t="s">
        <v>5186</v>
      </c>
      <c r="C93" s="168">
        <v>1.4986999999999999</v>
      </c>
      <c r="D93" s="169">
        <f t="shared" si="1"/>
        <v>1073.638706</v>
      </c>
      <c r="E93" s="170">
        <v>7</v>
      </c>
      <c r="F93" s="171" t="s">
        <v>5179</v>
      </c>
      <c r="G93" s="170">
        <v>2</v>
      </c>
      <c r="H93" s="172" t="s">
        <v>4983</v>
      </c>
      <c r="I93" s="155">
        <v>11</v>
      </c>
      <c r="J93" s="155" t="s">
        <v>5180</v>
      </c>
      <c r="K93" s="173" t="s">
        <v>4985</v>
      </c>
    </row>
    <row r="94" spans="1:11" ht="12.75" x14ac:dyDescent="0.2">
      <c r="A94" s="166" t="s">
        <v>5187</v>
      </c>
      <c r="B94" s="167" t="s">
        <v>5188</v>
      </c>
      <c r="C94" s="168">
        <v>1.5331999999999999</v>
      </c>
      <c r="D94" s="169">
        <f t="shared" si="1"/>
        <v>1098.3538159999998</v>
      </c>
      <c r="E94" s="170">
        <v>7</v>
      </c>
      <c r="F94" s="171" t="s">
        <v>5179</v>
      </c>
      <c r="G94" s="170">
        <v>25</v>
      </c>
      <c r="H94" s="172" t="s">
        <v>5079</v>
      </c>
      <c r="I94" s="155">
        <v>11</v>
      </c>
      <c r="J94" s="155" t="s">
        <v>5180</v>
      </c>
      <c r="K94" s="173" t="s">
        <v>4985</v>
      </c>
    </row>
    <row r="95" spans="1:11" ht="12.75" x14ac:dyDescent="0.2">
      <c r="A95" s="166" t="s">
        <v>5189</v>
      </c>
      <c r="B95" s="167" t="s">
        <v>5190</v>
      </c>
      <c r="C95" s="168">
        <v>3.4498000000000002</v>
      </c>
      <c r="D95" s="169">
        <f t="shared" si="1"/>
        <v>2471.3677240000002</v>
      </c>
      <c r="E95" s="170">
        <v>7</v>
      </c>
      <c r="F95" s="171" t="s">
        <v>5179</v>
      </c>
      <c r="G95" s="170">
        <v>2</v>
      </c>
      <c r="H95" s="172" t="s">
        <v>4983</v>
      </c>
      <c r="I95" s="155">
        <v>11</v>
      </c>
      <c r="J95" s="155" t="s">
        <v>5180</v>
      </c>
      <c r="K95" s="173" t="s">
        <v>4985</v>
      </c>
    </row>
    <row r="96" spans="1:11" ht="12.75" x14ac:dyDescent="0.2">
      <c r="A96" s="166" t="s">
        <v>5191</v>
      </c>
      <c r="B96" s="167" t="s">
        <v>5192</v>
      </c>
      <c r="C96" s="168">
        <v>1.5887</v>
      </c>
      <c r="D96" s="169">
        <f t="shared" si="1"/>
        <v>1138.1129060000001</v>
      </c>
      <c r="E96" s="170">
        <v>7</v>
      </c>
      <c r="F96" s="171" t="s">
        <v>5179</v>
      </c>
      <c r="G96" s="170">
        <v>25</v>
      </c>
      <c r="H96" s="172" t="s">
        <v>5079</v>
      </c>
      <c r="I96" s="155">
        <v>11</v>
      </c>
      <c r="J96" s="155" t="s">
        <v>5180</v>
      </c>
      <c r="K96" s="173" t="s">
        <v>4985</v>
      </c>
    </row>
    <row r="97" spans="1:11" ht="12.75" x14ac:dyDescent="0.2">
      <c r="A97" s="166" t="s">
        <v>5193</v>
      </c>
      <c r="B97" s="167" t="s">
        <v>5194</v>
      </c>
      <c r="C97" s="168">
        <v>1.5775999999999999</v>
      </c>
      <c r="D97" s="169">
        <f t="shared" si="1"/>
        <v>1130.1610879999998</v>
      </c>
      <c r="E97" s="170">
        <v>7</v>
      </c>
      <c r="F97" s="171" t="s">
        <v>5179</v>
      </c>
      <c r="G97" s="170">
        <v>2</v>
      </c>
      <c r="H97" s="172" t="s">
        <v>4983</v>
      </c>
      <c r="I97" s="155">
        <v>11</v>
      </c>
      <c r="J97" s="155" t="s">
        <v>5180</v>
      </c>
      <c r="K97" s="173" t="s">
        <v>4985</v>
      </c>
    </row>
    <row r="98" spans="1:11" ht="12.75" x14ac:dyDescent="0.2">
      <c r="A98" s="166" t="s">
        <v>5195</v>
      </c>
      <c r="B98" s="167" t="s">
        <v>5196</v>
      </c>
      <c r="C98" s="168">
        <v>3.3376999999999999</v>
      </c>
      <c r="D98" s="169">
        <f t="shared" si="1"/>
        <v>2391.061526</v>
      </c>
      <c r="E98" s="170">
        <v>7</v>
      </c>
      <c r="F98" s="171" t="s">
        <v>5179</v>
      </c>
      <c r="G98" s="170">
        <v>2</v>
      </c>
      <c r="H98" s="172" t="s">
        <v>4983</v>
      </c>
      <c r="I98" s="155">
        <v>11</v>
      </c>
      <c r="J98" s="155" t="s">
        <v>5180</v>
      </c>
      <c r="K98" s="173" t="s">
        <v>4985</v>
      </c>
    </row>
    <row r="99" spans="1:11" ht="12.75" x14ac:dyDescent="0.2">
      <c r="A99" s="166" t="s">
        <v>5197</v>
      </c>
      <c r="B99" s="167" t="s">
        <v>5198</v>
      </c>
      <c r="C99" s="168">
        <v>4.3468999999999998</v>
      </c>
      <c r="D99" s="169">
        <f t="shared" si="1"/>
        <v>3114.0322219999998</v>
      </c>
      <c r="E99" s="170">
        <v>7</v>
      </c>
      <c r="F99" s="171" t="s">
        <v>5179</v>
      </c>
      <c r="G99" s="170">
        <v>2</v>
      </c>
      <c r="H99" s="172" t="s">
        <v>4983</v>
      </c>
      <c r="I99" s="155">
        <v>2</v>
      </c>
      <c r="J99" s="155" t="s">
        <v>4988</v>
      </c>
      <c r="K99" s="173" t="s">
        <v>4985</v>
      </c>
    </row>
    <row r="100" spans="1:11" ht="12.75" x14ac:dyDescent="0.2">
      <c r="A100" s="166" t="s">
        <v>5199</v>
      </c>
      <c r="B100" s="167" t="s">
        <v>5200</v>
      </c>
      <c r="C100" s="168">
        <v>5.1938000000000004</v>
      </c>
      <c r="D100" s="169">
        <f t="shared" si="1"/>
        <v>3720.7344440000002</v>
      </c>
      <c r="E100" s="170">
        <v>7</v>
      </c>
      <c r="F100" s="171" t="s">
        <v>5179</v>
      </c>
      <c r="G100" s="170">
        <v>2</v>
      </c>
      <c r="H100" s="172" t="s">
        <v>4983</v>
      </c>
      <c r="I100" s="155">
        <v>2</v>
      </c>
      <c r="J100" s="155" t="s">
        <v>4988</v>
      </c>
      <c r="K100" s="173" t="s">
        <v>4985</v>
      </c>
    </row>
    <row r="101" spans="1:11" ht="12.75" x14ac:dyDescent="0.2">
      <c r="A101" s="166" t="s">
        <v>5201</v>
      </c>
      <c r="B101" s="167" t="s">
        <v>5202</v>
      </c>
      <c r="C101" s="168">
        <v>2.5889000000000002</v>
      </c>
      <c r="D101" s="169">
        <f t="shared" si="1"/>
        <v>1854.6361820000002</v>
      </c>
      <c r="E101" s="170">
        <v>7</v>
      </c>
      <c r="F101" s="171" t="s">
        <v>5179</v>
      </c>
      <c r="G101" s="170">
        <v>2</v>
      </c>
      <c r="H101" s="172" t="s">
        <v>4983</v>
      </c>
      <c r="I101" s="155">
        <v>2</v>
      </c>
      <c r="J101" s="155" t="s">
        <v>4988</v>
      </c>
      <c r="K101" s="173" t="s">
        <v>4985</v>
      </c>
    </row>
    <row r="102" spans="1:11" ht="12.75" x14ac:dyDescent="0.2">
      <c r="A102" s="166" t="s">
        <v>5203</v>
      </c>
      <c r="B102" s="167" t="s">
        <v>5204</v>
      </c>
      <c r="C102" s="168">
        <v>3.6120999999999999</v>
      </c>
      <c r="D102" s="169">
        <f t="shared" si="1"/>
        <v>2587.6361979999997</v>
      </c>
      <c r="E102" s="170">
        <v>7</v>
      </c>
      <c r="F102" s="171" t="s">
        <v>5179</v>
      </c>
      <c r="G102" s="170">
        <v>2</v>
      </c>
      <c r="H102" s="172" t="s">
        <v>4983</v>
      </c>
      <c r="I102" s="155">
        <v>2</v>
      </c>
      <c r="J102" s="155" t="s">
        <v>4988</v>
      </c>
      <c r="K102" s="173" t="s">
        <v>4985</v>
      </c>
    </row>
    <row r="103" spans="1:11" ht="12.75" x14ac:dyDescent="0.2">
      <c r="A103" s="166" t="s">
        <v>5205</v>
      </c>
      <c r="B103" s="167" t="s">
        <v>5206</v>
      </c>
      <c r="C103" s="168">
        <v>2.8205</v>
      </c>
      <c r="D103" s="169">
        <f t="shared" si="1"/>
        <v>2020.54979</v>
      </c>
      <c r="E103" s="170">
        <v>7</v>
      </c>
      <c r="F103" s="171" t="s">
        <v>5179</v>
      </c>
      <c r="G103" s="170">
        <v>2</v>
      </c>
      <c r="H103" s="172" t="s">
        <v>4983</v>
      </c>
      <c r="I103" s="155">
        <v>2</v>
      </c>
      <c r="J103" s="155" t="s">
        <v>4988</v>
      </c>
      <c r="K103" s="173" t="s">
        <v>4985</v>
      </c>
    </row>
    <row r="104" spans="1:11" ht="12.75" x14ac:dyDescent="0.2">
      <c r="A104" s="166" t="s">
        <v>5207</v>
      </c>
      <c r="B104" s="167" t="s">
        <v>5208</v>
      </c>
      <c r="C104" s="168">
        <v>5.0118</v>
      </c>
      <c r="D104" s="169">
        <f t="shared" si="1"/>
        <v>3590.3532839999998</v>
      </c>
      <c r="E104" s="170">
        <v>7</v>
      </c>
      <c r="F104" s="171" t="s">
        <v>5179</v>
      </c>
      <c r="G104" s="170">
        <v>2</v>
      </c>
      <c r="H104" s="172" t="s">
        <v>4983</v>
      </c>
      <c r="I104" s="155">
        <v>2</v>
      </c>
      <c r="J104" s="155" t="s">
        <v>4988</v>
      </c>
      <c r="K104" s="173" t="s">
        <v>4985</v>
      </c>
    </row>
    <row r="105" spans="1:11" ht="12.75" x14ac:dyDescent="0.2">
      <c r="A105" s="166" t="s">
        <v>5209</v>
      </c>
      <c r="B105" s="167" t="s">
        <v>5210</v>
      </c>
      <c r="C105" s="168">
        <v>5.4926000000000004</v>
      </c>
      <c r="D105" s="169">
        <f t="shared" si="1"/>
        <v>3934.7887880000003</v>
      </c>
      <c r="E105" s="170">
        <v>7</v>
      </c>
      <c r="F105" s="171" t="s">
        <v>5179</v>
      </c>
      <c r="G105" s="170">
        <v>2</v>
      </c>
      <c r="H105" s="172" t="s">
        <v>4983</v>
      </c>
      <c r="I105" s="155">
        <v>2</v>
      </c>
      <c r="J105" s="155" t="s">
        <v>4988</v>
      </c>
      <c r="K105" s="173" t="s">
        <v>4985</v>
      </c>
    </row>
    <row r="106" spans="1:11" ht="12.75" x14ac:dyDescent="0.2">
      <c r="A106" s="166" t="s">
        <v>5211</v>
      </c>
      <c r="B106" s="167" t="s">
        <v>5212</v>
      </c>
      <c r="C106" s="168">
        <v>6.8929999999999998</v>
      </c>
      <c r="D106" s="169">
        <f t="shared" si="1"/>
        <v>4938.0073400000001</v>
      </c>
      <c r="E106" s="170">
        <v>7</v>
      </c>
      <c r="F106" s="171" t="s">
        <v>5179</v>
      </c>
      <c r="G106" s="170">
        <v>2</v>
      </c>
      <c r="H106" s="172" t="s">
        <v>4983</v>
      </c>
      <c r="I106" s="155">
        <v>2</v>
      </c>
      <c r="J106" s="155" t="s">
        <v>4988</v>
      </c>
      <c r="K106" s="173" t="s">
        <v>4985</v>
      </c>
    </row>
    <row r="107" spans="1:11" ht="12.75" x14ac:dyDescent="0.2">
      <c r="A107" s="166" t="s">
        <v>5213</v>
      </c>
      <c r="B107" s="167" t="s">
        <v>5214</v>
      </c>
      <c r="C107" s="168">
        <v>8.7863000000000007</v>
      </c>
      <c r="D107" s="169">
        <f t="shared" si="1"/>
        <v>6294.3295940000007</v>
      </c>
      <c r="E107" s="170">
        <v>7</v>
      </c>
      <c r="F107" s="171" t="s">
        <v>5179</v>
      </c>
      <c r="G107" s="170">
        <v>2</v>
      </c>
      <c r="H107" s="172" t="s">
        <v>4983</v>
      </c>
      <c r="I107" s="155">
        <v>2</v>
      </c>
      <c r="J107" s="155" t="s">
        <v>4988</v>
      </c>
      <c r="K107" s="173" t="s">
        <v>4985</v>
      </c>
    </row>
    <row r="108" spans="1:11" ht="12.75" x14ac:dyDescent="0.2">
      <c r="A108" s="166" t="s">
        <v>5215</v>
      </c>
      <c r="B108" s="167" t="s">
        <v>5216</v>
      </c>
      <c r="C108" s="168">
        <v>12.289199999999999</v>
      </c>
      <c r="D108" s="169">
        <f t="shared" si="1"/>
        <v>8803.7370959999989</v>
      </c>
      <c r="E108" s="170">
        <v>7</v>
      </c>
      <c r="F108" s="171" t="s">
        <v>5179</v>
      </c>
      <c r="G108" s="170">
        <v>2</v>
      </c>
      <c r="H108" s="172" t="s">
        <v>4983</v>
      </c>
      <c r="I108" s="155">
        <v>2</v>
      </c>
      <c r="J108" s="155" t="s">
        <v>4988</v>
      </c>
      <c r="K108" s="173" t="s">
        <v>4985</v>
      </c>
    </row>
    <row r="109" spans="1:11" ht="12.75" x14ac:dyDescent="0.2">
      <c r="A109" s="166" t="s">
        <v>5217</v>
      </c>
      <c r="B109" s="167" t="s">
        <v>5218</v>
      </c>
      <c r="C109" s="168">
        <v>1.2807999999999999</v>
      </c>
      <c r="D109" s="169">
        <f t="shared" si="1"/>
        <v>917.53950399999997</v>
      </c>
      <c r="E109" s="170">
        <v>7</v>
      </c>
      <c r="F109" s="171" t="s">
        <v>5179</v>
      </c>
      <c r="G109" s="170">
        <v>25</v>
      </c>
      <c r="H109" s="172" t="s">
        <v>5079</v>
      </c>
      <c r="I109" s="155">
        <v>12</v>
      </c>
      <c r="J109" s="155" t="s">
        <v>5219</v>
      </c>
      <c r="K109" s="173" t="s">
        <v>4985</v>
      </c>
    </row>
    <row r="110" spans="1:11" ht="12.75" x14ac:dyDescent="0.2">
      <c r="A110" s="166" t="s">
        <v>5220</v>
      </c>
      <c r="B110" s="167" t="s">
        <v>5221</v>
      </c>
      <c r="C110" s="168">
        <v>1.1889000000000001</v>
      </c>
      <c r="D110" s="169">
        <f t="shared" si="1"/>
        <v>851.70418200000006</v>
      </c>
      <c r="E110" s="170">
        <v>7</v>
      </c>
      <c r="F110" s="171" t="s">
        <v>5179</v>
      </c>
      <c r="G110" s="170">
        <v>2</v>
      </c>
      <c r="H110" s="172" t="s">
        <v>4983</v>
      </c>
      <c r="I110" s="155">
        <v>2</v>
      </c>
      <c r="J110" s="155" t="s">
        <v>4988</v>
      </c>
      <c r="K110" s="173" t="s">
        <v>4985</v>
      </c>
    </row>
    <row r="111" spans="1:11" ht="12.75" x14ac:dyDescent="0.2">
      <c r="A111" s="166" t="s">
        <v>5222</v>
      </c>
      <c r="B111" s="167" t="s">
        <v>5223</v>
      </c>
      <c r="C111" s="168">
        <v>3.8849</v>
      </c>
      <c r="D111" s="169">
        <f t="shared" si="1"/>
        <v>2783.0646619999998</v>
      </c>
      <c r="E111" s="170">
        <v>7</v>
      </c>
      <c r="F111" s="171" t="s">
        <v>5179</v>
      </c>
      <c r="G111" s="170">
        <v>2</v>
      </c>
      <c r="H111" s="172" t="s">
        <v>4983</v>
      </c>
      <c r="I111" s="155">
        <v>2</v>
      </c>
      <c r="J111" s="155" t="s">
        <v>4988</v>
      </c>
      <c r="K111" s="173" t="s">
        <v>4985</v>
      </c>
    </row>
    <row r="112" spans="1:11" ht="12.75" x14ac:dyDescent="0.2">
      <c r="A112" s="166" t="s">
        <v>5224</v>
      </c>
      <c r="B112" s="167" t="s">
        <v>5225</v>
      </c>
      <c r="C112" s="168">
        <v>10.272500000000001</v>
      </c>
      <c r="D112" s="169">
        <f t="shared" si="1"/>
        <v>7359.0135500000006</v>
      </c>
      <c r="E112" s="170">
        <v>7</v>
      </c>
      <c r="F112" s="171" t="s">
        <v>5179</v>
      </c>
      <c r="G112" s="170">
        <v>2</v>
      </c>
      <c r="H112" s="172" t="s">
        <v>4983</v>
      </c>
      <c r="I112" s="155">
        <v>2</v>
      </c>
      <c r="J112" s="155" t="s">
        <v>4988</v>
      </c>
      <c r="K112" s="173" t="s">
        <v>4985</v>
      </c>
    </row>
    <row r="113" spans="1:11" ht="12.75" x14ac:dyDescent="0.2">
      <c r="A113" s="166" t="s">
        <v>5226</v>
      </c>
      <c r="B113" s="167" t="s">
        <v>5227</v>
      </c>
      <c r="C113" s="168">
        <v>6.0381999999999998</v>
      </c>
      <c r="D113" s="169">
        <f t="shared" si="1"/>
        <v>4325.645716</v>
      </c>
      <c r="E113" s="170">
        <v>7</v>
      </c>
      <c r="F113" s="171" t="s">
        <v>5179</v>
      </c>
      <c r="G113" s="170">
        <v>2</v>
      </c>
      <c r="H113" s="172" t="s">
        <v>4983</v>
      </c>
      <c r="I113" s="155">
        <v>11</v>
      </c>
      <c r="J113" s="155" t="s">
        <v>5180</v>
      </c>
      <c r="K113" s="173" t="s">
        <v>4985</v>
      </c>
    </row>
    <row r="114" spans="1:11" ht="12.75" x14ac:dyDescent="0.2">
      <c r="A114" s="166" t="s">
        <v>5228</v>
      </c>
      <c r="B114" s="167" t="s">
        <v>5229</v>
      </c>
      <c r="C114" s="168">
        <v>6.0586000000000002</v>
      </c>
      <c r="D114" s="169">
        <f t="shared" si="1"/>
        <v>4340.2598680000001</v>
      </c>
      <c r="E114" s="170">
        <v>7</v>
      </c>
      <c r="F114" s="171" t="s">
        <v>5179</v>
      </c>
      <c r="G114" s="170">
        <v>2</v>
      </c>
      <c r="H114" s="172" t="s">
        <v>4983</v>
      </c>
      <c r="I114" s="155">
        <v>11</v>
      </c>
      <c r="J114" s="155" t="s">
        <v>5180</v>
      </c>
      <c r="K114" s="173" t="s">
        <v>4985</v>
      </c>
    </row>
    <row r="115" spans="1:11" ht="12.75" x14ac:dyDescent="0.2">
      <c r="A115" s="166" t="s">
        <v>5230</v>
      </c>
      <c r="B115" s="167" t="s">
        <v>5231</v>
      </c>
      <c r="C115" s="168">
        <v>4.6719999999999997</v>
      </c>
      <c r="D115" s="169">
        <f t="shared" si="1"/>
        <v>3346.9273599999997</v>
      </c>
      <c r="E115" s="170">
        <v>8</v>
      </c>
      <c r="F115" s="171" t="s">
        <v>5232</v>
      </c>
      <c r="G115" s="170">
        <v>2</v>
      </c>
      <c r="H115" s="172" t="s">
        <v>4983</v>
      </c>
      <c r="I115" s="155">
        <v>13</v>
      </c>
      <c r="J115" s="155" t="s">
        <v>5233</v>
      </c>
      <c r="K115" s="173" t="s">
        <v>4985</v>
      </c>
    </row>
    <row r="116" spans="1:11" ht="12.75" x14ac:dyDescent="0.2">
      <c r="A116" s="166" t="s">
        <v>5234</v>
      </c>
      <c r="B116" s="167" t="s">
        <v>5235</v>
      </c>
      <c r="C116" s="168">
        <v>0.71250000000000002</v>
      </c>
      <c r="D116" s="169">
        <f t="shared" si="1"/>
        <v>510.42075</v>
      </c>
      <c r="E116" s="170">
        <v>8</v>
      </c>
      <c r="F116" s="171" t="s">
        <v>5232</v>
      </c>
      <c r="G116" s="170">
        <v>2</v>
      </c>
      <c r="H116" s="172" t="s">
        <v>4983</v>
      </c>
      <c r="I116" s="155">
        <v>14</v>
      </c>
      <c r="J116" s="155" t="s">
        <v>5236</v>
      </c>
      <c r="K116" s="173" t="s">
        <v>4985</v>
      </c>
    </row>
    <row r="117" spans="1:11" ht="12.75" x14ac:dyDescent="0.2">
      <c r="A117" s="166" t="s">
        <v>5237</v>
      </c>
      <c r="B117" s="167" t="s">
        <v>5238</v>
      </c>
      <c r="C117" s="168">
        <v>0.55069999999999997</v>
      </c>
      <c r="D117" s="169">
        <f t="shared" si="1"/>
        <v>394.51046599999995</v>
      </c>
      <c r="E117" s="170">
        <v>8</v>
      </c>
      <c r="F117" s="171" t="s">
        <v>5232</v>
      </c>
      <c r="G117" s="170">
        <v>2</v>
      </c>
      <c r="H117" s="172" t="s">
        <v>4983</v>
      </c>
      <c r="I117" s="155">
        <v>13</v>
      </c>
      <c r="J117" s="155" t="s">
        <v>5233</v>
      </c>
      <c r="K117" s="173" t="s">
        <v>4985</v>
      </c>
    </row>
    <row r="118" spans="1:11" ht="12.75" x14ac:dyDescent="0.2">
      <c r="A118" s="166" t="s">
        <v>5239</v>
      </c>
      <c r="B118" s="167" t="s">
        <v>5240</v>
      </c>
      <c r="C118" s="168">
        <v>2.0005999999999999</v>
      </c>
      <c r="D118" s="169">
        <f t="shared" si="1"/>
        <v>1433.189828</v>
      </c>
      <c r="E118" s="170">
        <v>8</v>
      </c>
      <c r="F118" s="171" t="s">
        <v>5232</v>
      </c>
      <c r="G118" s="170">
        <v>2</v>
      </c>
      <c r="H118" s="172" t="s">
        <v>4983</v>
      </c>
      <c r="I118" s="155">
        <v>13</v>
      </c>
      <c r="J118" s="155" t="s">
        <v>5233</v>
      </c>
      <c r="K118" s="173" t="s">
        <v>4985</v>
      </c>
    </row>
    <row r="119" spans="1:11" ht="12.75" x14ac:dyDescent="0.2">
      <c r="A119" s="166" t="s">
        <v>5241</v>
      </c>
      <c r="B119" s="167" t="s">
        <v>5242</v>
      </c>
      <c r="C119" s="168">
        <v>4.3380999999999998</v>
      </c>
      <c r="D119" s="169">
        <f t="shared" si="1"/>
        <v>3107.7280780000001</v>
      </c>
      <c r="E119" s="170">
        <v>8</v>
      </c>
      <c r="F119" s="171" t="s">
        <v>5232</v>
      </c>
      <c r="G119" s="170">
        <v>2</v>
      </c>
      <c r="H119" s="172" t="s">
        <v>4983</v>
      </c>
      <c r="I119" s="155">
        <v>13</v>
      </c>
      <c r="J119" s="155" t="s">
        <v>5233</v>
      </c>
      <c r="K119" s="173" t="s">
        <v>4985</v>
      </c>
    </row>
    <row r="120" spans="1:11" ht="12.75" x14ac:dyDescent="0.2">
      <c r="A120" s="166" t="s">
        <v>5243</v>
      </c>
      <c r="B120" s="167" t="s">
        <v>5244</v>
      </c>
      <c r="C120" s="168">
        <v>6.8433999999999999</v>
      </c>
      <c r="D120" s="169">
        <f t="shared" si="1"/>
        <v>4902.4748920000002</v>
      </c>
      <c r="E120" s="170">
        <v>8</v>
      </c>
      <c r="F120" s="171" t="s">
        <v>5232</v>
      </c>
      <c r="G120" s="170">
        <v>2</v>
      </c>
      <c r="H120" s="172" t="s">
        <v>4983</v>
      </c>
      <c r="I120" s="155">
        <v>13</v>
      </c>
      <c r="J120" s="155" t="s">
        <v>5233</v>
      </c>
      <c r="K120" s="173" t="s">
        <v>4985</v>
      </c>
    </row>
    <row r="121" spans="1:11" ht="12.75" x14ac:dyDescent="0.2">
      <c r="A121" s="166" t="s">
        <v>5245</v>
      </c>
      <c r="B121" s="167" t="s">
        <v>5246</v>
      </c>
      <c r="C121" s="168">
        <v>1.2863</v>
      </c>
      <c r="D121" s="169">
        <f t="shared" si="1"/>
        <v>921.47959400000002</v>
      </c>
      <c r="E121" s="170">
        <v>8</v>
      </c>
      <c r="F121" s="171" t="s">
        <v>5232</v>
      </c>
      <c r="G121" s="170">
        <v>2</v>
      </c>
      <c r="H121" s="172" t="s">
        <v>4983</v>
      </c>
      <c r="I121" s="155">
        <v>13</v>
      </c>
      <c r="J121" s="155" t="s">
        <v>5233</v>
      </c>
      <c r="K121" s="173" t="s">
        <v>4985</v>
      </c>
    </row>
    <row r="122" spans="1:11" ht="12.75" x14ac:dyDescent="0.2">
      <c r="A122" s="166" t="s">
        <v>5247</v>
      </c>
      <c r="B122" s="167" t="s">
        <v>5248</v>
      </c>
      <c r="C122" s="168">
        <v>9.4725000000000001</v>
      </c>
      <c r="D122" s="169">
        <f t="shared" si="1"/>
        <v>6785.9095500000003</v>
      </c>
      <c r="E122" s="170">
        <v>8</v>
      </c>
      <c r="F122" s="171" t="s">
        <v>5232</v>
      </c>
      <c r="G122" s="170">
        <v>2</v>
      </c>
      <c r="H122" s="172" t="s">
        <v>4983</v>
      </c>
      <c r="I122" s="155">
        <v>13</v>
      </c>
      <c r="J122" s="155" t="s">
        <v>5233</v>
      </c>
      <c r="K122" s="173" t="s">
        <v>4985</v>
      </c>
    </row>
    <row r="123" spans="1:11" ht="12.75" x14ac:dyDescent="0.2">
      <c r="A123" s="166" t="s">
        <v>5249</v>
      </c>
      <c r="B123" s="167" t="s">
        <v>5250</v>
      </c>
      <c r="C123" s="168">
        <v>1.1615</v>
      </c>
      <c r="D123" s="169">
        <f t="shared" si="1"/>
        <v>832.07537000000002</v>
      </c>
      <c r="E123" s="170">
        <v>8</v>
      </c>
      <c r="F123" s="171" t="s">
        <v>5232</v>
      </c>
      <c r="G123" s="170">
        <v>2</v>
      </c>
      <c r="H123" s="172" t="s">
        <v>4983</v>
      </c>
      <c r="I123" s="155">
        <v>50</v>
      </c>
      <c r="J123" s="155" t="s">
        <v>5251</v>
      </c>
      <c r="K123" s="173" t="s">
        <v>4985</v>
      </c>
    </row>
    <row r="124" spans="1:11" ht="12.75" x14ac:dyDescent="0.2">
      <c r="A124" s="166" t="s">
        <v>5252</v>
      </c>
      <c r="B124" s="167" t="s">
        <v>5253</v>
      </c>
      <c r="C124" s="168">
        <v>1.0078</v>
      </c>
      <c r="D124" s="169">
        <f t="shared" si="1"/>
        <v>721.96776399999999</v>
      </c>
      <c r="E124" s="170">
        <v>8</v>
      </c>
      <c r="F124" s="171" t="s">
        <v>5232</v>
      </c>
      <c r="G124" s="170">
        <v>2</v>
      </c>
      <c r="H124" s="172" t="s">
        <v>4983</v>
      </c>
      <c r="I124" s="155">
        <v>50</v>
      </c>
      <c r="J124" s="155" t="s">
        <v>5251</v>
      </c>
      <c r="K124" s="173" t="s">
        <v>4985</v>
      </c>
    </row>
    <row r="125" spans="1:11" ht="12.75" x14ac:dyDescent="0.2">
      <c r="A125" s="166" t="s">
        <v>5254</v>
      </c>
      <c r="B125" s="167" t="s">
        <v>5255</v>
      </c>
      <c r="C125" s="168">
        <v>3.2404000000000002</v>
      </c>
      <c r="D125" s="169">
        <f t="shared" si="1"/>
        <v>2321.3577519999999</v>
      </c>
      <c r="E125" s="170">
        <v>9</v>
      </c>
      <c r="F125" s="171" t="s">
        <v>5256</v>
      </c>
      <c r="G125" s="170">
        <v>2</v>
      </c>
      <c r="H125" s="172" t="s">
        <v>4983</v>
      </c>
      <c r="I125" s="155">
        <v>13</v>
      </c>
      <c r="J125" s="155" t="s">
        <v>5233</v>
      </c>
      <c r="K125" s="173" t="s">
        <v>4985</v>
      </c>
    </row>
    <row r="126" spans="1:11" ht="12.75" x14ac:dyDescent="0.2">
      <c r="A126" s="166" t="s">
        <v>5257</v>
      </c>
      <c r="B126" s="167" t="s">
        <v>5258</v>
      </c>
      <c r="C126" s="168">
        <v>2.8344999999999998</v>
      </c>
      <c r="D126" s="169">
        <f t="shared" si="1"/>
        <v>2030.5791099999999</v>
      </c>
      <c r="E126" s="170">
        <v>9</v>
      </c>
      <c r="F126" s="171" t="s">
        <v>5256</v>
      </c>
      <c r="G126" s="170">
        <v>2</v>
      </c>
      <c r="H126" s="172" t="s">
        <v>4983</v>
      </c>
      <c r="I126" s="155">
        <v>13</v>
      </c>
      <c r="J126" s="155" t="s">
        <v>5233</v>
      </c>
      <c r="K126" s="173" t="s">
        <v>4985</v>
      </c>
    </row>
    <row r="127" spans="1:11" ht="12.75" x14ac:dyDescent="0.2">
      <c r="A127" s="166" t="s">
        <v>5259</v>
      </c>
      <c r="B127" s="167" t="s">
        <v>5260</v>
      </c>
      <c r="C127" s="168">
        <v>23.1358</v>
      </c>
      <c r="D127" s="169">
        <f t="shared" si="1"/>
        <v>16574.024404</v>
      </c>
      <c r="E127" s="170">
        <v>9</v>
      </c>
      <c r="F127" s="171" t="s">
        <v>5256</v>
      </c>
      <c r="G127" s="170">
        <v>2</v>
      </c>
      <c r="H127" s="172" t="s">
        <v>4983</v>
      </c>
      <c r="I127" s="155">
        <v>13</v>
      </c>
      <c r="J127" s="155" t="s">
        <v>5233</v>
      </c>
      <c r="K127" s="173" t="s">
        <v>4985</v>
      </c>
    </row>
    <row r="128" spans="1:11" ht="12.75" x14ac:dyDescent="0.2">
      <c r="A128" s="166" t="s">
        <v>5261</v>
      </c>
      <c r="B128" s="167" t="s">
        <v>5262</v>
      </c>
      <c r="C128" s="168">
        <v>4.3617999999999997</v>
      </c>
      <c r="D128" s="169">
        <f t="shared" si="1"/>
        <v>3124.7062839999999</v>
      </c>
      <c r="E128" s="170">
        <v>9</v>
      </c>
      <c r="F128" s="171" t="s">
        <v>5256</v>
      </c>
      <c r="G128" s="170">
        <v>2</v>
      </c>
      <c r="H128" s="172" t="s">
        <v>4983</v>
      </c>
      <c r="I128" s="155">
        <v>13</v>
      </c>
      <c r="J128" s="155" t="s">
        <v>5233</v>
      </c>
      <c r="K128" s="173" t="s">
        <v>4985</v>
      </c>
    </row>
    <row r="129" spans="1:11" ht="12.75" x14ac:dyDescent="0.2">
      <c r="A129" s="166" t="s">
        <v>5263</v>
      </c>
      <c r="B129" s="167" t="s">
        <v>5264</v>
      </c>
      <c r="C129" s="168">
        <v>5.4828999999999999</v>
      </c>
      <c r="D129" s="169">
        <f t="shared" si="1"/>
        <v>3927.8399019999997</v>
      </c>
      <c r="E129" s="170">
        <v>9</v>
      </c>
      <c r="F129" s="171" t="s">
        <v>5256</v>
      </c>
      <c r="G129" s="170">
        <v>2</v>
      </c>
      <c r="H129" s="172" t="s">
        <v>4983</v>
      </c>
      <c r="I129" s="155">
        <v>13</v>
      </c>
      <c r="J129" s="155" t="s">
        <v>5233</v>
      </c>
      <c r="K129" s="173" t="s">
        <v>4985</v>
      </c>
    </row>
    <row r="130" spans="1:11" ht="12.75" x14ac:dyDescent="0.2">
      <c r="A130" s="166" t="s">
        <v>5265</v>
      </c>
      <c r="B130" s="167" t="s">
        <v>5266</v>
      </c>
      <c r="C130" s="168">
        <v>2.2985000000000002</v>
      </c>
      <c r="D130" s="169">
        <f t="shared" si="1"/>
        <v>1646.5994300000002</v>
      </c>
      <c r="E130" s="170">
        <v>9</v>
      </c>
      <c r="F130" s="171" t="s">
        <v>5256</v>
      </c>
      <c r="G130" s="170">
        <v>2</v>
      </c>
      <c r="H130" s="172" t="s">
        <v>4983</v>
      </c>
      <c r="I130" s="155">
        <v>13</v>
      </c>
      <c r="J130" s="155" t="s">
        <v>5233</v>
      </c>
      <c r="K130" s="173" t="s">
        <v>4985</v>
      </c>
    </row>
    <row r="131" spans="1:11" ht="12.75" x14ac:dyDescent="0.2">
      <c r="A131" s="166" t="s">
        <v>5267</v>
      </c>
      <c r="B131" s="167" t="s">
        <v>5268</v>
      </c>
      <c r="C131" s="168">
        <v>1.2118</v>
      </c>
      <c r="D131" s="169">
        <f t="shared" si="1"/>
        <v>868.109284</v>
      </c>
      <c r="E131" s="170">
        <v>10</v>
      </c>
      <c r="F131" s="171" t="s">
        <v>5269</v>
      </c>
      <c r="G131" s="170">
        <v>2</v>
      </c>
      <c r="H131" s="172" t="s">
        <v>4983</v>
      </c>
      <c r="I131" s="155">
        <v>16</v>
      </c>
      <c r="J131" s="155" t="s">
        <v>5270</v>
      </c>
      <c r="K131" s="173" t="s">
        <v>4985</v>
      </c>
    </row>
    <row r="132" spans="1:11" ht="12.75" x14ac:dyDescent="0.2">
      <c r="A132" s="166" t="s">
        <v>5271</v>
      </c>
      <c r="B132" s="167" t="s">
        <v>5272</v>
      </c>
      <c r="C132" s="168">
        <v>0.4677</v>
      </c>
      <c r="D132" s="169">
        <f t="shared" si="1"/>
        <v>335.050926</v>
      </c>
      <c r="E132" s="170">
        <v>10</v>
      </c>
      <c r="F132" s="171" t="s">
        <v>5269</v>
      </c>
      <c r="G132" s="170">
        <v>2</v>
      </c>
      <c r="H132" s="172" t="s">
        <v>4983</v>
      </c>
      <c r="I132" s="155">
        <v>16</v>
      </c>
      <c r="J132" s="155" t="s">
        <v>5270</v>
      </c>
      <c r="K132" s="173" t="s">
        <v>4985</v>
      </c>
    </row>
    <row r="133" spans="1:11" ht="12.75" x14ac:dyDescent="0.2">
      <c r="A133" s="166" t="s">
        <v>5273</v>
      </c>
      <c r="B133" s="167" t="s">
        <v>5274</v>
      </c>
      <c r="C133" s="168">
        <v>1.5286</v>
      </c>
      <c r="D133" s="169">
        <f t="shared" si="1"/>
        <v>1095.0584679999999</v>
      </c>
      <c r="E133" s="170">
        <v>10</v>
      </c>
      <c r="F133" s="171" t="s">
        <v>5269</v>
      </c>
      <c r="G133" s="170">
        <v>2</v>
      </c>
      <c r="H133" s="172" t="s">
        <v>4983</v>
      </c>
      <c r="I133" s="155">
        <v>16</v>
      </c>
      <c r="J133" s="155" t="s">
        <v>5270</v>
      </c>
      <c r="K133" s="173" t="s">
        <v>4985</v>
      </c>
    </row>
    <row r="134" spans="1:11" ht="12.75" x14ac:dyDescent="0.2">
      <c r="A134" s="166" t="s">
        <v>5275</v>
      </c>
      <c r="B134" s="167" t="s">
        <v>5276</v>
      </c>
      <c r="C134" s="168">
        <v>2.7098</v>
      </c>
      <c r="D134" s="169">
        <f t="shared" ref="D134:D197" si="2">C134*$D$3</f>
        <v>1941.2465239999999</v>
      </c>
      <c r="E134" s="170">
        <v>10</v>
      </c>
      <c r="F134" s="171" t="s">
        <v>5269</v>
      </c>
      <c r="G134" s="170">
        <v>2</v>
      </c>
      <c r="H134" s="172" t="s">
        <v>4983</v>
      </c>
      <c r="I134" s="155">
        <v>16</v>
      </c>
      <c r="J134" s="155" t="s">
        <v>5270</v>
      </c>
      <c r="K134" s="173" t="s">
        <v>4985</v>
      </c>
    </row>
    <row r="135" spans="1:11" ht="12.75" x14ac:dyDescent="0.2">
      <c r="A135" s="166" t="s">
        <v>5277</v>
      </c>
      <c r="B135" s="167" t="s">
        <v>5278</v>
      </c>
      <c r="C135" s="168">
        <v>2.7959999999999998</v>
      </c>
      <c r="D135" s="169">
        <f t="shared" si="2"/>
        <v>2002.9984799999997</v>
      </c>
      <c r="E135" s="170">
        <v>10</v>
      </c>
      <c r="F135" s="171" t="s">
        <v>5269</v>
      </c>
      <c r="G135" s="170">
        <v>2</v>
      </c>
      <c r="H135" s="172" t="s">
        <v>4983</v>
      </c>
      <c r="I135" s="155">
        <v>16</v>
      </c>
      <c r="J135" s="155" t="s">
        <v>5270</v>
      </c>
      <c r="K135" s="173" t="s">
        <v>4985</v>
      </c>
    </row>
    <row r="136" spans="1:11" ht="12.75" x14ac:dyDescent="0.2">
      <c r="A136" s="166" t="s">
        <v>5279</v>
      </c>
      <c r="B136" s="167" t="s">
        <v>2361</v>
      </c>
      <c r="C136" s="168">
        <v>3.4093</v>
      </c>
      <c r="D136" s="169">
        <f t="shared" si="2"/>
        <v>2442.3543340000001</v>
      </c>
      <c r="E136" s="170">
        <v>10</v>
      </c>
      <c r="F136" s="171" t="s">
        <v>5269</v>
      </c>
      <c r="G136" s="170">
        <v>2</v>
      </c>
      <c r="H136" s="172" t="s">
        <v>4983</v>
      </c>
      <c r="I136" s="155">
        <v>16</v>
      </c>
      <c r="J136" s="155" t="s">
        <v>5270</v>
      </c>
      <c r="K136" s="173" t="s">
        <v>4985</v>
      </c>
    </row>
    <row r="137" spans="1:11" ht="12.75" x14ac:dyDescent="0.2">
      <c r="A137" s="166" t="s">
        <v>5280</v>
      </c>
      <c r="B137" s="167" t="s">
        <v>5281</v>
      </c>
      <c r="C137" s="168">
        <v>2.1574</v>
      </c>
      <c r="D137" s="169">
        <f t="shared" si="2"/>
        <v>1545.5182119999999</v>
      </c>
      <c r="E137" s="170">
        <v>10</v>
      </c>
      <c r="F137" s="171" t="s">
        <v>5269</v>
      </c>
      <c r="G137" s="170">
        <v>2</v>
      </c>
      <c r="H137" s="172" t="s">
        <v>4983</v>
      </c>
      <c r="I137" s="155">
        <v>17</v>
      </c>
      <c r="J137" s="155" t="s">
        <v>5282</v>
      </c>
      <c r="K137" s="173" t="s">
        <v>4985</v>
      </c>
    </row>
    <row r="138" spans="1:11" ht="12.75" x14ac:dyDescent="0.2">
      <c r="A138" s="166" t="s">
        <v>5283</v>
      </c>
      <c r="B138" s="167" t="s">
        <v>5284</v>
      </c>
      <c r="C138" s="168">
        <v>5.1242999999999999</v>
      </c>
      <c r="D138" s="169">
        <f t="shared" si="2"/>
        <v>3670.9460340000001</v>
      </c>
      <c r="E138" s="170">
        <v>10</v>
      </c>
      <c r="F138" s="171" t="s">
        <v>5269</v>
      </c>
      <c r="G138" s="170">
        <v>2</v>
      </c>
      <c r="H138" s="172" t="s">
        <v>4983</v>
      </c>
      <c r="I138" s="155">
        <v>17</v>
      </c>
      <c r="J138" s="155" t="s">
        <v>5282</v>
      </c>
      <c r="K138" s="173" t="s">
        <v>4985</v>
      </c>
    </row>
    <row r="139" spans="1:11" ht="12.75" x14ac:dyDescent="0.2">
      <c r="A139" s="166" t="s">
        <v>5285</v>
      </c>
      <c r="B139" s="167" t="s">
        <v>5286</v>
      </c>
      <c r="C139" s="168">
        <v>7.1993</v>
      </c>
      <c r="D139" s="169">
        <f t="shared" si="2"/>
        <v>5157.434534</v>
      </c>
      <c r="E139" s="170">
        <v>10</v>
      </c>
      <c r="F139" s="171" t="s">
        <v>5269</v>
      </c>
      <c r="G139" s="170">
        <v>2</v>
      </c>
      <c r="H139" s="172" t="s">
        <v>4983</v>
      </c>
      <c r="I139" s="155">
        <v>17</v>
      </c>
      <c r="J139" s="155" t="s">
        <v>5282</v>
      </c>
      <c r="K139" s="173" t="s">
        <v>4985</v>
      </c>
    </row>
    <row r="140" spans="1:11" ht="12.75" x14ac:dyDescent="0.2">
      <c r="A140" s="166" t="s">
        <v>5287</v>
      </c>
      <c r="B140" s="167" t="s">
        <v>5288</v>
      </c>
      <c r="C140" s="168">
        <v>2.6821999999999999</v>
      </c>
      <c r="D140" s="169">
        <f t="shared" si="2"/>
        <v>1921.474436</v>
      </c>
      <c r="E140" s="170">
        <v>10</v>
      </c>
      <c r="F140" s="171" t="s">
        <v>5269</v>
      </c>
      <c r="G140" s="170">
        <v>2</v>
      </c>
      <c r="H140" s="172" t="s">
        <v>4983</v>
      </c>
      <c r="I140" s="155">
        <v>17</v>
      </c>
      <c r="J140" s="155" t="s">
        <v>5282</v>
      </c>
      <c r="K140" s="173" t="s">
        <v>4985</v>
      </c>
    </row>
    <row r="141" spans="1:11" ht="12.75" x14ac:dyDescent="0.2">
      <c r="A141" s="166" t="s">
        <v>5289</v>
      </c>
      <c r="B141" s="167" t="s">
        <v>5290</v>
      </c>
      <c r="C141" s="168">
        <v>3.8496999999999999</v>
      </c>
      <c r="D141" s="169">
        <f t="shared" si="2"/>
        <v>2757.848086</v>
      </c>
      <c r="E141" s="170">
        <v>10</v>
      </c>
      <c r="F141" s="171" t="s">
        <v>5269</v>
      </c>
      <c r="G141" s="170">
        <v>2</v>
      </c>
      <c r="H141" s="172" t="s">
        <v>4983</v>
      </c>
      <c r="I141" s="155">
        <v>17</v>
      </c>
      <c r="J141" s="155" t="s">
        <v>5282</v>
      </c>
      <c r="K141" s="173" t="s">
        <v>4985</v>
      </c>
    </row>
    <row r="142" spans="1:11" ht="12.75" x14ac:dyDescent="0.2">
      <c r="A142" s="166" t="s">
        <v>5291</v>
      </c>
      <c r="B142" s="167" t="s">
        <v>5292</v>
      </c>
      <c r="C142" s="168">
        <v>0.97</v>
      </c>
      <c r="D142" s="169">
        <f t="shared" si="2"/>
        <v>694.8886</v>
      </c>
      <c r="E142" s="170">
        <v>10</v>
      </c>
      <c r="F142" s="171" t="s">
        <v>5269</v>
      </c>
      <c r="G142" s="170">
        <v>2</v>
      </c>
      <c r="H142" s="172" t="s">
        <v>4983</v>
      </c>
      <c r="I142" s="155">
        <v>17</v>
      </c>
      <c r="J142" s="155" t="s">
        <v>5282</v>
      </c>
      <c r="K142" s="173" t="s">
        <v>4985</v>
      </c>
    </row>
    <row r="143" spans="1:11" ht="12.75" x14ac:dyDescent="0.2">
      <c r="A143" s="166" t="s">
        <v>5293</v>
      </c>
      <c r="B143" s="167" t="s">
        <v>857</v>
      </c>
      <c r="C143" s="168">
        <v>4.3630000000000004</v>
      </c>
      <c r="D143" s="169">
        <f t="shared" si="2"/>
        <v>3125.5659400000004</v>
      </c>
      <c r="E143" s="170">
        <v>10</v>
      </c>
      <c r="F143" s="171" t="s">
        <v>5269</v>
      </c>
      <c r="G143" s="170">
        <v>2</v>
      </c>
      <c r="H143" s="172" t="s">
        <v>4983</v>
      </c>
      <c r="I143" s="155">
        <v>16</v>
      </c>
      <c r="J143" s="155" t="s">
        <v>5270</v>
      </c>
      <c r="K143" s="173" t="s">
        <v>4985</v>
      </c>
    </row>
    <row r="144" spans="1:11" ht="12.75" x14ac:dyDescent="0.2">
      <c r="A144" s="166" t="s">
        <v>5294</v>
      </c>
      <c r="B144" s="167" t="s">
        <v>5295</v>
      </c>
      <c r="C144" s="168">
        <v>0.21229999999999999</v>
      </c>
      <c r="D144" s="169">
        <f t="shared" si="2"/>
        <v>152.08747399999999</v>
      </c>
      <c r="E144" s="170">
        <v>10</v>
      </c>
      <c r="F144" s="171" t="s">
        <v>5269</v>
      </c>
      <c r="G144" s="170">
        <v>4</v>
      </c>
      <c r="H144" s="172" t="s">
        <v>5054</v>
      </c>
      <c r="I144" s="155">
        <v>16</v>
      </c>
      <c r="J144" s="155" t="s">
        <v>5270</v>
      </c>
      <c r="K144" s="173" t="s">
        <v>4985</v>
      </c>
    </row>
    <row r="145" spans="1:11" ht="12.75" x14ac:dyDescent="0.2">
      <c r="A145" s="166" t="s">
        <v>5296</v>
      </c>
      <c r="B145" s="167" t="s">
        <v>5297</v>
      </c>
      <c r="C145" s="168">
        <v>1.5427</v>
      </c>
      <c r="D145" s="169">
        <f t="shared" si="2"/>
        <v>1105.1594259999999</v>
      </c>
      <c r="E145" s="170">
        <v>10</v>
      </c>
      <c r="F145" s="171" t="s">
        <v>5269</v>
      </c>
      <c r="G145" s="170">
        <v>2</v>
      </c>
      <c r="H145" s="172" t="s">
        <v>4983</v>
      </c>
      <c r="I145" s="155">
        <v>16</v>
      </c>
      <c r="J145" s="155" t="s">
        <v>5270</v>
      </c>
      <c r="K145" s="173" t="s">
        <v>4985</v>
      </c>
    </row>
    <row r="146" spans="1:11" ht="12.75" x14ac:dyDescent="0.2">
      <c r="A146" s="166" t="s">
        <v>5298</v>
      </c>
      <c r="B146" s="167" t="s">
        <v>5299</v>
      </c>
      <c r="C146" s="168">
        <v>0.75660000000000005</v>
      </c>
      <c r="D146" s="169">
        <f t="shared" si="2"/>
        <v>542.01310799999999</v>
      </c>
      <c r="E146" s="170">
        <v>11</v>
      </c>
      <c r="F146" s="171" t="s">
        <v>5300</v>
      </c>
      <c r="G146" s="170">
        <v>2</v>
      </c>
      <c r="H146" s="172" t="s">
        <v>4983</v>
      </c>
      <c r="I146" s="155">
        <v>18</v>
      </c>
      <c r="J146" s="155" t="s">
        <v>5301</v>
      </c>
      <c r="K146" s="173" t="s">
        <v>4985</v>
      </c>
    </row>
    <row r="147" spans="1:11" ht="12.75" x14ac:dyDescent="0.2">
      <c r="A147" s="166" t="s">
        <v>5302</v>
      </c>
      <c r="B147" s="167" t="s">
        <v>5303</v>
      </c>
      <c r="C147" s="168">
        <v>0.43959999999999999</v>
      </c>
      <c r="D147" s="169">
        <f t="shared" si="2"/>
        <v>314.92064799999997</v>
      </c>
      <c r="E147" s="170">
        <v>11</v>
      </c>
      <c r="F147" s="171" t="s">
        <v>5300</v>
      </c>
      <c r="G147" s="170">
        <v>25</v>
      </c>
      <c r="H147" s="172" t="s">
        <v>5079</v>
      </c>
      <c r="I147" s="155">
        <v>18</v>
      </c>
      <c r="J147" s="155" t="s">
        <v>5301</v>
      </c>
      <c r="K147" s="173" t="s">
        <v>4985</v>
      </c>
    </row>
    <row r="148" spans="1:11" ht="12.75" x14ac:dyDescent="0.2">
      <c r="A148" s="166" t="s">
        <v>5304</v>
      </c>
      <c r="B148" s="167" t="s">
        <v>5305</v>
      </c>
      <c r="C148" s="168">
        <v>0.83289999999999997</v>
      </c>
      <c r="D148" s="169">
        <f t="shared" si="2"/>
        <v>596.67290200000002</v>
      </c>
      <c r="E148" s="170">
        <v>11</v>
      </c>
      <c r="F148" s="171" t="s">
        <v>5300</v>
      </c>
      <c r="G148" s="170">
        <v>2</v>
      </c>
      <c r="H148" s="172" t="s">
        <v>4983</v>
      </c>
      <c r="I148" s="155">
        <v>25</v>
      </c>
      <c r="J148" s="155" t="s">
        <v>5306</v>
      </c>
      <c r="K148" s="173" t="s">
        <v>4985</v>
      </c>
    </row>
    <row r="149" spans="1:11" ht="12.75" x14ac:dyDescent="0.2">
      <c r="A149" s="166" t="s">
        <v>5307</v>
      </c>
      <c r="B149" s="167" t="s">
        <v>5308</v>
      </c>
      <c r="C149" s="168">
        <v>0.62860000000000005</v>
      </c>
      <c r="D149" s="169">
        <f t="shared" si="2"/>
        <v>450.31646800000004</v>
      </c>
      <c r="E149" s="170">
        <v>11</v>
      </c>
      <c r="F149" s="171" t="s">
        <v>5300</v>
      </c>
      <c r="G149" s="170">
        <v>25</v>
      </c>
      <c r="H149" s="172" t="s">
        <v>5079</v>
      </c>
      <c r="I149" s="155">
        <v>18</v>
      </c>
      <c r="J149" s="155" t="s">
        <v>5301</v>
      </c>
      <c r="K149" s="173" t="s">
        <v>4985</v>
      </c>
    </row>
    <row r="150" spans="1:11" ht="12.75" x14ac:dyDescent="0.2">
      <c r="A150" s="166" t="s">
        <v>5309</v>
      </c>
      <c r="B150" s="167" t="s">
        <v>5310</v>
      </c>
      <c r="C150" s="168">
        <v>0.69699999999999995</v>
      </c>
      <c r="D150" s="169">
        <f t="shared" si="2"/>
        <v>499.31685999999996</v>
      </c>
      <c r="E150" s="170">
        <v>11</v>
      </c>
      <c r="F150" s="171" t="s">
        <v>5300</v>
      </c>
      <c r="G150" s="170">
        <v>2</v>
      </c>
      <c r="H150" s="172" t="s">
        <v>4983</v>
      </c>
      <c r="I150" s="155">
        <v>18</v>
      </c>
      <c r="J150" s="155" t="s">
        <v>5301</v>
      </c>
      <c r="K150" s="173" t="s">
        <v>4985</v>
      </c>
    </row>
    <row r="151" spans="1:11" ht="12.75" x14ac:dyDescent="0.2">
      <c r="A151" s="166" t="s">
        <v>5311</v>
      </c>
      <c r="B151" s="167" t="s">
        <v>5312</v>
      </c>
      <c r="C151" s="168">
        <v>2.4262999999999999</v>
      </c>
      <c r="D151" s="169">
        <f t="shared" si="2"/>
        <v>1738.1527939999999</v>
      </c>
      <c r="E151" s="170">
        <v>11</v>
      </c>
      <c r="F151" s="171" t="s">
        <v>5300</v>
      </c>
      <c r="G151" s="170">
        <v>2</v>
      </c>
      <c r="H151" s="172" t="s">
        <v>4983</v>
      </c>
      <c r="I151" s="155">
        <v>19</v>
      </c>
      <c r="J151" s="155" t="s">
        <v>5313</v>
      </c>
      <c r="K151" s="173" t="s">
        <v>4985</v>
      </c>
    </row>
    <row r="152" spans="1:11" ht="12.75" x14ac:dyDescent="0.2">
      <c r="A152" s="166" t="s">
        <v>5314</v>
      </c>
      <c r="B152" s="167" t="s">
        <v>5315</v>
      </c>
      <c r="C152" s="168">
        <v>8.0570000000000004</v>
      </c>
      <c r="D152" s="169">
        <f t="shared" si="2"/>
        <v>5771.8736600000002</v>
      </c>
      <c r="E152" s="170">
        <v>11</v>
      </c>
      <c r="F152" s="171" t="s">
        <v>5300</v>
      </c>
      <c r="G152" s="170">
        <v>2</v>
      </c>
      <c r="H152" s="172" t="s">
        <v>4983</v>
      </c>
      <c r="I152" s="155">
        <v>19</v>
      </c>
      <c r="J152" s="155" t="s">
        <v>5313</v>
      </c>
      <c r="K152" s="173" t="s">
        <v>4985</v>
      </c>
    </row>
    <row r="153" spans="1:11" ht="12.75" x14ac:dyDescent="0.2">
      <c r="A153" s="166" t="s">
        <v>5316</v>
      </c>
      <c r="B153" s="167" t="s">
        <v>5317</v>
      </c>
      <c r="C153" s="168">
        <v>1.7785</v>
      </c>
      <c r="D153" s="169">
        <f t="shared" si="2"/>
        <v>1274.0818300000001</v>
      </c>
      <c r="E153" s="170">
        <v>11</v>
      </c>
      <c r="F153" s="171" t="s">
        <v>5300</v>
      </c>
      <c r="G153" s="170">
        <v>2</v>
      </c>
      <c r="H153" s="172" t="s">
        <v>4983</v>
      </c>
      <c r="I153" s="155">
        <v>18</v>
      </c>
      <c r="J153" s="155" t="s">
        <v>5301</v>
      </c>
      <c r="K153" s="173" t="s">
        <v>4985</v>
      </c>
    </row>
    <row r="154" spans="1:11" ht="12.75" x14ac:dyDescent="0.2">
      <c r="A154" s="166" t="s">
        <v>5318</v>
      </c>
      <c r="B154" s="167" t="s">
        <v>5319</v>
      </c>
      <c r="C154" s="168">
        <v>1.3723000000000001</v>
      </c>
      <c r="D154" s="169">
        <f t="shared" si="2"/>
        <v>983.08827400000007</v>
      </c>
      <c r="E154" s="170">
        <v>11</v>
      </c>
      <c r="F154" s="171" t="s">
        <v>5300</v>
      </c>
      <c r="G154" s="170">
        <v>25</v>
      </c>
      <c r="H154" s="172" t="s">
        <v>5079</v>
      </c>
      <c r="I154" s="155">
        <v>4</v>
      </c>
      <c r="J154" s="155" t="s">
        <v>5080</v>
      </c>
      <c r="K154" s="173" t="s">
        <v>4985</v>
      </c>
    </row>
    <row r="155" spans="1:11" ht="12.75" x14ac:dyDescent="0.2">
      <c r="A155" s="166" t="s">
        <v>5320</v>
      </c>
      <c r="B155" s="167" t="s">
        <v>5321</v>
      </c>
      <c r="C155" s="168">
        <v>20.5017</v>
      </c>
      <c r="D155" s="169">
        <f t="shared" si="2"/>
        <v>14687.007846</v>
      </c>
      <c r="E155" s="170">
        <v>11</v>
      </c>
      <c r="F155" s="171" t="s">
        <v>5300</v>
      </c>
      <c r="G155" s="170">
        <v>2</v>
      </c>
      <c r="H155" s="172" t="s">
        <v>4983</v>
      </c>
      <c r="I155" s="155">
        <v>19</v>
      </c>
      <c r="J155" s="155" t="s">
        <v>5313</v>
      </c>
      <c r="K155" s="173" t="s">
        <v>4985</v>
      </c>
    </row>
    <row r="156" spans="1:11" ht="12.75" x14ac:dyDescent="0.2">
      <c r="A156" s="166" t="s">
        <v>5322</v>
      </c>
      <c r="B156" s="167" t="s">
        <v>5323</v>
      </c>
      <c r="C156" s="168">
        <v>36.9818</v>
      </c>
      <c r="D156" s="169">
        <f t="shared" si="2"/>
        <v>26493.021883999998</v>
      </c>
      <c r="E156" s="170">
        <v>11</v>
      </c>
      <c r="F156" s="171" t="s">
        <v>5300</v>
      </c>
      <c r="G156" s="170">
        <v>2</v>
      </c>
      <c r="H156" s="172" t="s">
        <v>4983</v>
      </c>
      <c r="I156" s="155">
        <v>19</v>
      </c>
      <c r="J156" s="155" t="s">
        <v>5313</v>
      </c>
      <c r="K156" s="173" t="s">
        <v>4985</v>
      </c>
    </row>
    <row r="157" spans="1:11" ht="12.75" x14ac:dyDescent="0.2">
      <c r="A157" s="166" t="s">
        <v>5324</v>
      </c>
      <c r="B157" s="167" t="s">
        <v>5325</v>
      </c>
      <c r="C157" s="168">
        <v>10.4129</v>
      </c>
      <c r="D157" s="169">
        <f t="shared" si="2"/>
        <v>7459.5933020000002</v>
      </c>
      <c r="E157" s="170">
        <v>11</v>
      </c>
      <c r="F157" s="171" t="s">
        <v>5300</v>
      </c>
      <c r="G157" s="170">
        <v>2</v>
      </c>
      <c r="H157" s="172" t="s">
        <v>4983</v>
      </c>
      <c r="I157" s="155">
        <v>19</v>
      </c>
      <c r="J157" s="155" t="s">
        <v>5313</v>
      </c>
      <c r="K157" s="173" t="s">
        <v>4985</v>
      </c>
    </row>
    <row r="158" spans="1:11" ht="12.75" x14ac:dyDescent="0.2">
      <c r="A158" s="166" t="s">
        <v>5326</v>
      </c>
      <c r="B158" s="167" t="s">
        <v>5327</v>
      </c>
      <c r="C158" s="168">
        <v>0.60089999999999999</v>
      </c>
      <c r="D158" s="169">
        <f t="shared" si="2"/>
        <v>430.47274199999998</v>
      </c>
      <c r="E158" s="170">
        <v>12</v>
      </c>
      <c r="F158" s="171" t="s">
        <v>5328</v>
      </c>
      <c r="G158" s="170">
        <v>2</v>
      </c>
      <c r="H158" s="172" t="s">
        <v>4983</v>
      </c>
      <c r="I158" s="155">
        <v>21</v>
      </c>
      <c r="J158" s="155" t="s">
        <v>5329</v>
      </c>
      <c r="K158" s="173" t="s">
        <v>4985</v>
      </c>
    </row>
    <row r="159" spans="1:11" ht="12.75" x14ac:dyDescent="0.2">
      <c r="A159" s="166" t="s">
        <v>5330</v>
      </c>
      <c r="B159" s="167" t="s">
        <v>5331</v>
      </c>
      <c r="C159" s="168">
        <v>0.98670000000000002</v>
      </c>
      <c r="D159" s="169">
        <f t="shared" si="2"/>
        <v>706.85214600000006</v>
      </c>
      <c r="E159" s="170">
        <v>12</v>
      </c>
      <c r="F159" s="171" t="s">
        <v>5328</v>
      </c>
      <c r="G159" s="170">
        <v>2</v>
      </c>
      <c r="H159" s="172" t="s">
        <v>4983</v>
      </c>
      <c r="I159" s="155">
        <v>22</v>
      </c>
      <c r="J159" s="155" t="s">
        <v>5332</v>
      </c>
      <c r="K159" s="173" t="s">
        <v>4985</v>
      </c>
    </row>
    <row r="160" spans="1:11" ht="12.75" x14ac:dyDescent="0.2">
      <c r="A160" s="166" t="s">
        <v>5333</v>
      </c>
      <c r="B160" s="167" t="s">
        <v>5334</v>
      </c>
      <c r="C160" s="168">
        <v>2.9152</v>
      </c>
      <c r="D160" s="169">
        <f t="shared" si="2"/>
        <v>2088.3909760000001</v>
      </c>
      <c r="E160" s="170">
        <v>12</v>
      </c>
      <c r="F160" s="171" t="s">
        <v>5328</v>
      </c>
      <c r="G160" s="170">
        <v>2</v>
      </c>
      <c r="H160" s="172" t="s">
        <v>4983</v>
      </c>
      <c r="I160" s="155">
        <v>22</v>
      </c>
      <c r="J160" s="155" t="s">
        <v>5332</v>
      </c>
      <c r="K160" s="173" t="s">
        <v>4985</v>
      </c>
    </row>
    <row r="161" spans="1:11" ht="12.75" x14ac:dyDescent="0.2">
      <c r="A161" s="166" t="s">
        <v>5335</v>
      </c>
      <c r="B161" s="167" t="s">
        <v>5336</v>
      </c>
      <c r="C161" s="168">
        <v>2.2370999999999999</v>
      </c>
      <c r="D161" s="169">
        <f t="shared" si="2"/>
        <v>1602.6136979999999</v>
      </c>
      <c r="E161" s="170">
        <v>12</v>
      </c>
      <c r="F161" s="171" t="s">
        <v>5328</v>
      </c>
      <c r="G161" s="170">
        <v>2</v>
      </c>
      <c r="H161" s="172" t="s">
        <v>4983</v>
      </c>
      <c r="I161" s="155">
        <v>22</v>
      </c>
      <c r="J161" s="155" t="s">
        <v>5332</v>
      </c>
      <c r="K161" s="173" t="s">
        <v>4985</v>
      </c>
    </row>
    <row r="162" spans="1:11" ht="12.75" x14ac:dyDescent="0.2">
      <c r="A162" s="166" t="s">
        <v>5337</v>
      </c>
      <c r="B162" s="167" t="s">
        <v>5338</v>
      </c>
      <c r="C162" s="168">
        <v>3.3028</v>
      </c>
      <c r="D162" s="169">
        <f t="shared" si="2"/>
        <v>2366.0598639999998</v>
      </c>
      <c r="E162" s="170">
        <v>12</v>
      </c>
      <c r="F162" s="171" t="s">
        <v>5328</v>
      </c>
      <c r="G162" s="170">
        <v>2</v>
      </c>
      <c r="H162" s="172" t="s">
        <v>4983</v>
      </c>
      <c r="I162" s="155">
        <v>22</v>
      </c>
      <c r="J162" s="155" t="s">
        <v>5332</v>
      </c>
      <c r="K162" s="173" t="s">
        <v>4985</v>
      </c>
    </row>
    <row r="163" spans="1:11" ht="12.75" x14ac:dyDescent="0.2">
      <c r="A163" s="166" t="s">
        <v>5339</v>
      </c>
      <c r="B163" s="167" t="s">
        <v>5340</v>
      </c>
      <c r="C163" s="168">
        <v>5.1765999999999996</v>
      </c>
      <c r="D163" s="169">
        <f t="shared" si="2"/>
        <v>3708.4127079999998</v>
      </c>
      <c r="E163" s="170">
        <v>12</v>
      </c>
      <c r="F163" s="171" t="s">
        <v>5328</v>
      </c>
      <c r="G163" s="170">
        <v>2</v>
      </c>
      <c r="H163" s="172" t="s">
        <v>4983</v>
      </c>
      <c r="I163" s="155">
        <v>22</v>
      </c>
      <c r="J163" s="155" t="s">
        <v>5332</v>
      </c>
      <c r="K163" s="173" t="s">
        <v>4985</v>
      </c>
    </row>
    <row r="164" spans="1:11" ht="12.75" x14ac:dyDescent="0.2">
      <c r="A164" s="166" t="s">
        <v>5341</v>
      </c>
      <c r="B164" s="167" t="s">
        <v>5342</v>
      </c>
      <c r="C164" s="168">
        <v>4.1890000000000001</v>
      </c>
      <c r="D164" s="169">
        <f t="shared" si="2"/>
        <v>3000.9158200000002</v>
      </c>
      <c r="E164" s="170">
        <v>12</v>
      </c>
      <c r="F164" s="171" t="s">
        <v>5328</v>
      </c>
      <c r="G164" s="170">
        <v>2</v>
      </c>
      <c r="H164" s="172" t="s">
        <v>4983</v>
      </c>
      <c r="I164" s="155">
        <v>22</v>
      </c>
      <c r="J164" s="155" t="s">
        <v>5332</v>
      </c>
      <c r="K164" s="173" t="s">
        <v>4985</v>
      </c>
    </row>
    <row r="165" spans="1:11" ht="12.75" x14ac:dyDescent="0.2">
      <c r="A165" s="166" t="s">
        <v>5343</v>
      </c>
      <c r="B165" s="167" t="s">
        <v>5344</v>
      </c>
      <c r="C165" s="168">
        <v>5.4786999999999999</v>
      </c>
      <c r="D165" s="169">
        <f t="shared" si="2"/>
        <v>3924.8311060000001</v>
      </c>
      <c r="E165" s="170">
        <v>12</v>
      </c>
      <c r="F165" s="171" t="s">
        <v>5328</v>
      </c>
      <c r="G165" s="170">
        <v>2</v>
      </c>
      <c r="H165" s="172" t="s">
        <v>4983</v>
      </c>
      <c r="I165" s="155">
        <v>22</v>
      </c>
      <c r="J165" s="155" t="s">
        <v>5332</v>
      </c>
      <c r="K165" s="173" t="s">
        <v>4985</v>
      </c>
    </row>
    <row r="166" spans="1:11" ht="12.75" x14ac:dyDescent="0.2">
      <c r="A166" s="166" t="s">
        <v>5345</v>
      </c>
      <c r="B166" s="167" t="s">
        <v>5346</v>
      </c>
      <c r="C166" s="168">
        <v>3.3752</v>
      </c>
      <c r="D166" s="169">
        <f t="shared" si="2"/>
        <v>2417.925776</v>
      </c>
      <c r="E166" s="170">
        <v>12</v>
      </c>
      <c r="F166" s="171" t="s">
        <v>5328</v>
      </c>
      <c r="G166" s="170">
        <v>2</v>
      </c>
      <c r="H166" s="172" t="s">
        <v>4983</v>
      </c>
      <c r="I166" s="155">
        <v>22</v>
      </c>
      <c r="J166" s="155" t="s">
        <v>5332</v>
      </c>
      <c r="K166" s="173" t="s">
        <v>4985</v>
      </c>
    </row>
    <row r="167" spans="1:11" ht="12.75" x14ac:dyDescent="0.2">
      <c r="A167" s="166" t="s">
        <v>5347</v>
      </c>
      <c r="B167" s="167" t="s">
        <v>5348</v>
      </c>
      <c r="C167" s="168">
        <v>1.0657000000000001</v>
      </c>
      <c r="D167" s="169">
        <f t="shared" si="2"/>
        <v>763.44616600000006</v>
      </c>
      <c r="E167" s="170">
        <v>12</v>
      </c>
      <c r="F167" s="171" t="s">
        <v>5328</v>
      </c>
      <c r="G167" s="170">
        <v>2</v>
      </c>
      <c r="H167" s="172" t="s">
        <v>4983</v>
      </c>
      <c r="I167" s="155">
        <v>22</v>
      </c>
      <c r="J167" s="155" t="s">
        <v>5332</v>
      </c>
      <c r="K167" s="173" t="s">
        <v>4985</v>
      </c>
    </row>
    <row r="168" spans="1:11" ht="12.75" x14ac:dyDescent="0.2">
      <c r="A168" s="166" t="s">
        <v>5349</v>
      </c>
      <c r="B168" s="167" t="s">
        <v>5350</v>
      </c>
      <c r="C168" s="168">
        <v>2.8993000000000002</v>
      </c>
      <c r="D168" s="169">
        <f t="shared" si="2"/>
        <v>2077.0005340000002</v>
      </c>
      <c r="E168" s="170">
        <v>12</v>
      </c>
      <c r="F168" s="171" t="s">
        <v>5328</v>
      </c>
      <c r="G168" s="170">
        <v>2</v>
      </c>
      <c r="H168" s="172" t="s">
        <v>4983</v>
      </c>
      <c r="I168" s="155">
        <v>22</v>
      </c>
      <c r="J168" s="155" t="s">
        <v>5332</v>
      </c>
      <c r="K168" s="173" t="s">
        <v>4985</v>
      </c>
    </row>
    <row r="169" spans="1:11" ht="12.75" x14ac:dyDescent="0.2">
      <c r="A169" s="166" t="s">
        <v>5351</v>
      </c>
      <c r="B169" s="167" t="s">
        <v>5352</v>
      </c>
      <c r="C169" s="168">
        <v>0.13150000000000001</v>
      </c>
      <c r="D169" s="169">
        <f t="shared" si="2"/>
        <v>94.203969999999998</v>
      </c>
      <c r="E169" s="170">
        <v>13</v>
      </c>
      <c r="F169" s="171" t="s">
        <v>5353</v>
      </c>
      <c r="G169" s="170">
        <v>4</v>
      </c>
      <c r="H169" s="172" t="s">
        <v>5054</v>
      </c>
      <c r="I169" s="155">
        <v>23</v>
      </c>
      <c r="J169" s="155" t="s">
        <v>5354</v>
      </c>
      <c r="K169" s="173" t="s">
        <v>4985</v>
      </c>
    </row>
    <row r="170" spans="1:11" ht="12.75" x14ac:dyDescent="0.2">
      <c r="A170" s="166" t="s">
        <v>5355</v>
      </c>
      <c r="B170" s="167" t="s">
        <v>5356</v>
      </c>
      <c r="C170" s="168">
        <v>47.9208</v>
      </c>
      <c r="D170" s="169">
        <f t="shared" si="2"/>
        <v>34329.502703999999</v>
      </c>
      <c r="E170" s="170">
        <v>13</v>
      </c>
      <c r="F170" s="171" t="s">
        <v>5353</v>
      </c>
      <c r="G170" s="170">
        <v>2</v>
      </c>
      <c r="H170" s="172" t="s">
        <v>4983</v>
      </c>
      <c r="I170" s="155">
        <v>5</v>
      </c>
      <c r="J170" s="155" t="s">
        <v>5083</v>
      </c>
      <c r="K170" s="173" t="s">
        <v>4985</v>
      </c>
    </row>
    <row r="171" spans="1:11" ht="12.75" x14ac:dyDescent="0.2">
      <c r="A171" s="166" t="s">
        <v>5357</v>
      </c>
      <c r="B171" s="167" t="s">
        <v>5358</v>
      </c>
      <c r="C171" s="168">
        <v>0.40010000000000001</v>
      </c>
      <c r="D171" s="169">
        <f t="shared" si="2"/>
        <v>286.62363800000003</v>
      </c>
      <c r="E171" s="170">
        <v>13</v>
      </c>
      <c r="F171" s="171" t="s">
        <v>5353</v>
      </c>
      <c r="G171" s="170">
        <v>25</v>
      </c>
      <c r="H171" s="172" t="s">
        <v>5079</v>
      </c>
      <c r="I171" s="155">
        <v>23</v>
      </c>
      <c r="J171" s="155" t="s">
        <v>5354</v>
      </c>
      <c r="K171" s="173" t="s">
        <v>4985</v>
      </c>
    </row>
    <row r="172" spans="1:11" ht="12.75" x14ac:dyDescent="0.2">
      <c r="A172" s="166" t="s">
        <v>5359</v>
      </c>
      <c r="B172" s="167" t="s">
        <v>5360</v>
      </c>
      <c r="C172" s="168">
        <v>2.4975999999999998</v>
      </c>
      <c r="D172" s="169">
        <f t="shared" si="2"/>
        <v>1789.2306879999999</v>
      </c>
      <c r="E172" s="170">
        <v>13</v>
      </c>
      <c r="F172" s="171" t="s">
        <v>5353</v>
      </c>
      <c r="G172" s="170">
        <v>2</v>
      </c>
      <c r="H172" s="172" t="s">
        <v>4983</v>
      </c>
      <c r="I172" s="155">
        <v>5</v>
      </c>
      <c r="J172" s="155" t="s">
        <v>5083</v>
      </c>
      <c r="K172" s="173" t="s">
        <v>4985</v>
      </c>
    </row>
    <row r="173" spans="1:11" ht="12.75" x14ac:dyDescent="0.2">
      <c r="A173" s="166" t="s">
        <v>5361</v>
      </c>
      <c r="B173" s="167" t="s">
        <v>5362</v>
      </c>
      <c r="C173" s="168">
        <v>4.1108000000000002</v>
      </c>
      <c r="D173" s="169">
        <f t="shared" si="2"/>
        <v>2944.8949040000002</v>
      </c>
      <c r="E173" s="170">
        <v>13</v>
      </c>
      <c r="F173" s="171" t="s">
        <v>5353</v>
      </c>
      <c r="G173" s="170">
        <v>2</v>
      </c>
      <c r="H173" s="172" t="s">
        <v>4983</v>
      </c>
      <c r="I173" s="155">
        <v>5</v>
      </c>
      <c r="J173" s="155" t="s">
        <v>5083</v>
      </c>
      <c r="K173" s="173" t="s">
        <v>4985</v>
      </c>
    </row>
    <row r="174" spans="1:11" ht="12.75" x14ac:dyDescent="0.2">
      <c r="A174" s="166" t="s">
        <v>5363</v>
      </c>
      <c r="B174" s="167" t="s">
        <v>5364</v>
      </c>
      <c r="C174" s="168">
        <v>5.0198</v>
      </c>
      <c r="D174" s="169">
        <f t="shared" si="2"/>
        <v>3596.0843239999999</v>
      </c>
      <c r="E174" s="170">
        <v>13</v>
      </c>
      <c r="F174" s="171" t="s">
        <v>5353</v>
      </c>
      <c r="G174" s="170">
        <v>2</v>
      </c>
      <c r="H174" s="172" t="s">
        <v>4983</v>
      </c>
      <c r="I174" s="155">
        <v>5</v>
      </c>
      <c r="J174" s="155" t="s">
        <v>5083</v>
      </c>
      <c r="K174" s="173" t="s">
        <v>4985</v>
      </c>
    </row>
    <row r="175" spans="1:11" ht="12.75" x14ac:dyDescent="0.2">
      <c r="A175" s="166" t="s">
        <v>5365</v>
      </c>
      <c r="B175" s="167" t="s">
        <v>5366</v>
      </c>
      <c r="C175" s="168">
        <v>7.2183999999999999</v>
      </c>
      <c r="D175" s="169">
        <f t="shared" si="2"/>
        <v>5171.1173920000001</v>
      </c>
      <c r="E175" s="170">
        <v>13</v>
      </c>
      <c r="F175" s="171" t="s">
        <v>5353</v>
      </c>
      <c r="G175" s="170">
        <v>2</v>
      </c>
      <c r="H175" s="172" t="s">
        <v>4983</v>
      </c>
      <c r="I175" s="155">
        <v>5</v>
      </c>
      <c r="J175" s="155" t="s">
        <v>5083</v>
      </c>
      <c r="K175" s="173" t="s">
        <v>4985</v>
      </c>
    </row>
    <row r="176" spans="1:11" ht="12.75" x14ac:dyDescent="0.2">
      <c r="A176" s="166" t="s">
        <v>5367</v>
      </c>
      <c r="B176" s="167" t="s">
        <v>5368</v>
      </c>
      <c r="C176" s="168">
        <v>3.2860999999999998</v>
      </c>
      <c r="D176" s="169">
        <f t="shared" si="2"/>
        <v>2354.0963179999999</v>
      </c>
      <c r="E176" s="170">
        <v>13</v>
      </c>
      <c r="F176" s="171" t="s">
        <v>5353</v>
      </c>
      <c r="G176" s="170">
        <v>2</v>
      </c>
      <c r="H176" s="172" t="s">
        <v>4983</v>
      </c>
      <c r="I176" s="155">
        <v>5</v>
      </c>
      <c r="J176" s="155" t="s">
        <v>5083</v>
      </c>
      <c r="K176" s="173" t="s">
        <v>4985</v>
      </c>
    </row>
    <row r="177" spans="1:11" ht="12.75" x14ac:dyDescent="0.2">
      <c r="A177" s="166" t="s">
        <v>5369</v>
      </c>
      <c r="B177" s="167" t="s">
        <v>5370</v>
      </c>
      <c r="C177" s="168">
        <v>0.24379999999999999</v>
      </c>
      <c r="D177" s="169">
        <f t="shared" si="2"/>
        <v>174.65344399999998</v>
      </c>
      <c r="E177" s="170">
        <v>13</v>
      </c>
      <c r="F177" s="171" t="s">
        <v>5353</v>
      </c>
      <c r="G177" s="170">
        <v>25</v>
      </c>
      <c r="H177" s="172" t="s">
        <v>5079</v>
      </c>
      <c r="I177" s="155">
        <v>23</v>
      </c>
      <c r="J177" s="155" t="s">
        <v>5354</v>
      </c>
      <c r="K177" s="173" t="s">
        <v>4985</v>
      </c>
    </row>
    <row r="178" spans="1:11" ht="12.75" x14ac:dyDescent="0.2">
      <c r="A178" s="166" t="s">
        <v>5371</v>
      </c>
      <c r="B178" s="167" t="s">
        <v>5372</v>
      </c>
      <c r="C178" s="168">
        <v>0.20349999999999999</v>
      </c>
      <c r="D178" s="169">
        <f t="shared" si="2"/>
        <v>145.78332999999998</v>
      </c>
      <c r="E178" s="170">
        <v>26</v>
      </c>
      <c r="F178" s="171" t="s">
        <v>5373</v>
      </c>
      <c r="G178" s="170">
        <v>4</v>
      </c>
      <c r="H178" s="172" t="s">
        <v>5054</v>
      </c>
      <c r="I178" s="155">
        <v>54</v>
      </c>
      <c r="J178" s="155" t="s">
        <v>5168</v>
      </c>
      <c r="K178" s="173" t="s">
        <v>4985</v>
      </c>
    </row>
    <row r="179" spans="1:11" ht="12.75" x14ac:dyDescent="0.2">
      <c r="A179" s="166" t="s">
        <v>5374</v>
      </c>
      <c r="B179" s="167" t="s">
        <v>5375</v>
      </c>
      <c r="C179" s="168">
        <v>0.4239</v>
      </c>
      <c r="D179" s="169">
        <f t="shared" si="2"/>
        <v>303.67348199999998</v>
      </c>
      <c r="E179" s="170">
        <v>14</v>
      </c>
      <c r="F179" s="171" t="s">
        <v>5093</v>
      </c>
      <c r="G179" s="170">
        <v>21</v>
      </c>
      <c r="H179" s="172" t="s">
        <v>5090</v>
      </c>
      <c r="I179" s="155">
        <v>6</v>
      </c>
      <c r="J179" s="155" t="s">
        <v>5093</v>
      </c>
      <c r="K179" s="173" t="s">
        <v>4985</v>
      </c>
    </row>
    <row r="180" spans="1:11" ht="12.75" x14ac:dyDescent="0.2">
      <c r="A180" s="166" t="s">
        <v>5376</v>
      </c>
      <c r="B180" s="167" t="s">
        <v>5377</v>
      </c>
      <c r="C180" s="168">
        <v>0.36730000000000002</v>
      </c>
      <c r="D180" s="169">
        <f t="shared" si="2"/>
        <v>263.126374</v>
      </c>
      <c r="E180" s="170">
        <v>14</v>
      </c>
      <c r="F180" s="171" t="s">
        <v>5093</v>
      </c>
      <c r="G180" s="170">
        <v>21</v>
      </c>
      <c r="H180" s="172" t="s">
        <v>5090</v>
      </c>
      <c r="I180" s="155">
        <v>6</v>
      </c>
      <c r="J180" s="155" t="s">
        <v>5093</v>
      </c>
      <c r="K180" s="173" t="s">
        <v>4985</v>
      </c>
    </row>
    <row r="181" spans="1:11" ht="12.75" x14ac:dyDescent="0.2">
      <c r="A181" s="166" t="s">
        <v>5378</v>
      </c>
      <c r="B181" s="167" t="s">
        <v>5379</v>
      </c>
      <c r="C181" s="168">
        <v>0.27260000000000001</v>
      </c>
      <c r="D181" s="169">
        <f t="shared" si="2"/>
        <v>195.28518800000001</v>
      </c>
      <c r="E181" s="170">
        <v>14</v>
      </c>
      <c r="F181" s="171" t="s">
        <v>5093</v>
      </c>
      <c r="G181" s="170">
        <v>21</v>
      </c>
      <c r="H181" s="172" t="s">
        <v>5090</v>
      </c>
      <c r="I181" s="155">
        <v>6</v>
      </c>
      <c r="J181" s="155" t="s">
        <v>5093</v>
      </c>
      <c r="K181" s="173" t="s">
        <v>4985</v>
      </c>
    </row>
    <row r="182" spans="1:11" ht="12.75" x14ac:dyDescent="0.2">
      <c r="A182" s="166" t="s">
        <v>5380</v>
      </c>
      <c r="B182" s="167" t="s">
        <v>5381</v>
      </c>
      <c r="C182" s="168">
        <v>6.7000000000000004E-2</v>
      </c>
      <c r="D182" s="169">
        <f t="shared" si="2"/>
        <v>47.997460000000004</v>
      </c>
      <c r="E182" s="170">
        <v>14</v>
      </c>
      <c r="F182" s="171" t="s">
        <v>5093</v>
      </c>
      <c r="G182" s="170">
        <v>21</v>
      </c>
      <c r="H182" s="172" t="s">
        <v>5090</v>
      </c>
      <c r="I182" s="155">
        <v>6</v>
      </c>
      <c r="J182" s="155" t="s">
        <v>5093</v>
      </c>
      <c r="K182" s="173" t="s">
        <v>4985</v>
      </c>
    </row>
    <row r="183" spans="1:11" ht="12.75" x14ac:dyDescent="0.2">
      <c r="A183" s="166" t="s">
        <v>5382</v>
      </c>
      <c r="B183" s="167" t="s">
        <v>5383</v>
      </c>
      <c r="C183" s="168">
        <v>0.19170000000000001</v>
      </c>
      <c r="D183" s="169">
        <f t="shared" si="2"/>
        <v>137.33004600000001</v>
      </c>
      <c r="E183" s="170">
        <v>14</v>
      </c>
      <c r="F183" s="171" t="s">
        <v>5093</v>
      </c>
      <c r="G183" s="170">
        <v>21</v>
      </c>
      <c r="H183" s="172" t="s">
        <v>5090</v>
      </c>
      <c r="I183" s="155">
        <v>6</v>
      </c>
      <c r="J183" s="155" t="s">
        <v>5093</v>
      </c>
      <c r="K183" s="173" t="s">
        <v>4985</v>
      </c>
    </row>
    <row r="184" spans="1:11" ht="12.75" x14ac:dyDescent="0.2">
      <c r="A184" s="166" t="s">
        <v>5384</v>
      </c>
      <c r="B184" s="167" t="s">
        <v>5385</v>
      </c>
      <c r="C184" s="168">
        <v>5.6500000000000002E-2</v>
      </c>
      <c r="D184" s="169">
        <f t="shared" si="2"/>
        <v>40.475470000000001</v>
      </c>
      <c r="E184" s="170">
        <v>14</v>
      </c>
      <c r="F184" s="171" t="s">
        <v>5093</v>
      </c>
      <c r="G184" s="170">
        <v>21</v>
      </c>
      <c r="H184" s="172" t="s">
        <v>5090</v>
      </c>
      <c r="I184" s="155">
        <v>6</v>
      </c>
      <c r="J184" s="155" t="s">
        <v>5093</v>
      </c>
      <c r="K184" s="173" t="s">
        <v>4985</v>
      </c>
    </row>
    <row r="185" spans="1:11" ht="12.75" x14ac:dyDescent="0.2">
      <c r="A185" s="166" t="s">
        <v>5386</v>
      </c>
      <c r="B185" s="167" t="s">
        <v>5387</v>
      </c>
      <c r="C185" s="168">
        <v>0.44800000000000001</v>
      </c>
      <c r="D185" s="169">
        <f t="shared" si="2"/>
        <v>320.93824000000001</v>
      </c>
      <c r="E185" s="170">
        <v>25</v>
      </c>
      <c r="F185" s="171" t="s">
        <v>234</v>
      </c>
      <c r="G185" s="170">
        <v>4</v>
      </c>
      <c r="H185" s="172" t="s">
        <v>5054</v>
      </c>
      <c r="I185" s="155">
        <v>24</v>
      </c>
      <c r="J185" s="155" t="s">
        <v>5388</v>
      </c>
      <c r="K185" s="173" t="s">
        <v>4985</v>
      </c>
    </row>
    <row r="186" spans="1:11" ht="12.75" x14ac:dyDescent="0.2">
      <c r="A186" s="166" t="s">
        <v>5389</v>
      </c>
      <c r="B186" s="167" t="s">
        <v>5390</v>
      </c>
      <c r="C186" s="168">
        <v>3.1714000000000002</v>
      </c>
      <c r="D186" s="169">
        <f t="shared" si="2"/>
        <v>2271.9275320000002</v>
      </c>
      <c r="E186" s="170">
        <v>15</v>
      </c>
      <c r="F186" s="171" t="s">
        <v>5391</v>
      </c>
      <c r="G186" s="170">
        <v>24</v>
      </c>
      <c r="H186" s="172" t="s">
        <v>5392</v>
      </c>
      <c r="I186" s="155">
        <v>47</v>
      </c>
      <c r="J186" s="155" t="s">
        <v>5101</v>
      </c>
      <c r="K186" s="173" t="s">
        <v>4985</v>
      </c>
    </row>
    <row r="187" spans="1:11" ht="12.75" x14ac:dyDescent="0.2">
      <c r="A187" s="166" t="s">
        <v>5393</v>
      </c>
      <c r="B187" s="167" t="s">
        <v>5394</v>
      </c>
      <c r="C187" s="168">
        <v>4.8971999999999998</v>
      </c>
      <c r="D187" s="169">
        <f t="shared" si="2"/>
        <v>3508.256136</v>
      </c>
      <c r="E187" s="170">
        <v>15</v>
      </c>
      <c r="F187" s="171" t="s">
        <v>5391</v>
      </c>
      <c r="G187" s="170">
        <v>24</v>
      </c>
      <c r="H187" s="172" t="s">
        <v>5392</v>
      </c>
      <c r="I187" s="155">
        <v>47</v>
      </c>
      <c r="J187" s="155" t="s">
        <v>5101</v>
      </c>
      <c r="K187" s="173" t="s">
        <v>4985</v>
      </c>
    </row>
    <row r="188" spans="1:11" ht="12.75" x14ac:dyDescent="0.2">
      <c r="A188" s="166" t="s">
        <v>5395</v>
      </c>
      <c r="B188" s="167" t="s">
        <v>5396</v>
      </c>
      <c r="C188" s="168">
        <v>0.75009999999999999</v>
      </c>
      <c r="D188" s="169">
        <f t="shared" si="2"/>
        <v>537.35663799999998</v>
      </c>
      <c r="E188" s="170">
        <v>15</v>
      </c>
      <c r="F188" s="171" t="s">
        <v>5391</v>
      </c>
      <c r="G188" s="170">
        <v>24</v>
      </c>
      <c r="H188" s="172" t="s">
        <v>5392</v>
      </c>
      <c r="I188" s="155">
        <v>47</v>
      </c>
      <c r="J188" s="155" t="s">
        <v>5101</v>
      </c>
      <c r="K188" s="173" t="s">
        <v>4985</v>
      </c>
    </row>
    <row r="189" spans="1:11" ht="12.75" x14ac:dyDescent="0.2">
      <c r="A189" s="166" t="s">
        <v>5397</v>
      </c>
      <c r="B189" s="167" t="s">
        <v>5398</v>
      </c>
      <c r="C189" s="168">
        <v>1.0629</v>
      </c>
      <c r="D189" s="169">
        <f t="shared" si="2"/>
        <v>761.44030199999997</v>
      </c>
      <c r="E189" s="170">
        <v>15</v>
      </c>
      <c r="F189" s="171" t="s">
        <v>5391</v>
      </c>
      <c r="G189" s="170">
        <v>24</v>
      </c>
      <c r="H189" s="172" t="s">
        <v>5392</v>
      </c>
      <c r="I189" s="155">
        <v>24</v>
      </c>
      <c r="J189" s="155" t="s">
        <v>5388</v>
      </c>
      <c r="K189" s="173" t="s">
        <v>4985</v>
      </c>
    </row>
    <row r="190" spans="1:11" ht="12.75" x14ac:dyDescent="0.2">
      <c r="A190" s="166" t="s">
        <v>5399</v>
      </c>
      <c r="B190" s="167" t="s">
        <v>5400</v>
      </c>
      <c r="C190" s="168">
        <v>0.1183</v>
      </c>
      <c r="D190" s="169">
        <f t="shared" si="2"/>
        <v>84.747754</v>
      </c>
      <c r="E190" s="170">
        <v>15</v>
      </c>
      <c r="F190" s="171" t="s">
        <v>5391</v>
      </c>
      <c r="G190" s="170">
        <v>24</v>
      </c>
      <c r="H190" s="172" t="s">
        <v>5392</v>
      </c>
      <c r="I190" s="155">
        <v>24</v>
      </c>
      <c r="J190" s="155" t="s">
        <v>5388</v>
      </c>
      <c r="K190" s="173" t="s">
        <v>4985</v>
      </c>
    </row>
    <row r="191" spans="1:11" ht="12.75" x14ac:dyDescent="0.2">
      <c r="A191" s="166" t="s">
        <v>5401</v>
      </c>
      <c r="B191" s="167" t="s">
        <v>5402</v>
      </c>
      <c r="C191" s="168">
        <v>0.28039999999999998</v>
      </c>
      <c r="D191" s="169">
        <f t="shared" si="2"/>
        <v>200.872952</v>
      </c>
      <c r="E191" s="170">
        <v>15</v>
      </c>
      <c r="F191" s="171" t="s">
        <v>5391</v>
      </c>
      <c r="G191" s="170">
        <v>24</v>
      </c>
      <c r="H191" s="172" t="s">
        <v>5392</v>
      </c>
      <c r="I191" s="155">
        <v>24</v>
      </c>
      <c r="J191" s="155" t="s">
        <v>5388</v>
      </c>
      <c r="K191" s="173" t="s">
        <v>4985</v>
      </c>
    </row>
    <row r="192" spans="1:11" ht="12.75" x14ac:dyDescent="0.2">
      <c r="A192" s="166" t="s">
        <v>5403</v>
      </c>
      <c r="B192" s="167" t="s">
        <v>5404</v>
      </c>
      <c r="C192" s="168">
        <v>0.36430000000000001</v>
      </c>
      <c r="D192" s="169">
        <f t="shared" si="2"/>
        <v>260.97723400000001</v>
      </c>
      <c r="E192" s="170">
        <v>15</v>
      </c>
      <c r="F192" s="171" t="s">
        <v>5391</v>
      </c>
      <c r="G192" s="170">
        <v>24</v>
      </c>
      <c r="H192" s="172" t="s">
        <v>5392</v>
      </c>
      <c r="I192" s="155">
        <v>24</v>
      </c>
      <c r="J192" s="155" t="s">
        <v>5388</v>
      </c>
      <c r="K192" s="173" t="s">
        <v>4985</v>
      </c>
    </row>
    <row r="193" spans="1:11" ht="12.75" x14ac:dyDescent="0.2">
      <c r="A193" s="166" t="s">
        <v>5405</v>
      </c>
      <c r="B193" s="167" t="s">
        <v>5406</v>
      </c>
      <c r="C193" s="168">
        <v>2.2513000000000001</v>
      </c>
      <c r="D193" s="169">
        <f t="shared" si="2"/>
        <v>1612.786294</v>
      </c>
      <c r="E193" s="170">
        <v>15</v>
      </c>
      <c r="F193" s="171" t="s">
        <v>5391</v>
      </c>
      <c r="G193" s="170">
        <v>24</v>
      </c>
      <c r="H193" s="172" t="s">
        <v>5392</v>
      </c>
      <c r="I193" s="155">
        <v>24</v>
      </c>
      <c r="J193" s="155" t="s">
        <v>5388</v>
      </c>
      <c r="K193" s="173" t="s">
        <v>4985</v>
      </c>
    </row>
    <row r="194" spans="1:11" ht="12.75" x14ac:dyDescent="0.2">
      <c r="A194" s="166" t="s">
        <v>5407</v>
      </c>
      <c r="B194" s="167" t="s">
        <v>5408</v>
      </c>
      <c r="C194" s="168">
        <v>0.16109999999999999</v>
      </c>
      <c r="D194" s="169">
        <f t="shared" si="2"/>
        <v>115.408818</v>
      </c>
      <c r="E194" s="170">
        <v>15</v>
      </c>
      <c r="F194" s="171" t="s">
        <v>5391</v>
      </c>
      <c r="G194" s="170">
        <v>24</v>
      </c>
      <c r="H194" s="172" t="s">
        <v>5392</v>
      </c>
      <c r="I194" s="155">
        <v>24</v>
      </c>
      <c r="J194" s="155" t="s">
        <v>5388</v>
      </c>
      <c r="K194" s="173" t="s">
        <v>4985</v>
      </c>
    </row>
    <row r="195" spans="1:11" ht="12.75" x14ac:dyDescent="0.2">
      <c r="A195" s="166" t="s">
        <v>5409</v>
      </c>
      <c r="B195" s="167" t="s">
        <v>5410</v>
      </c>
      <c r="C195" s="168">
        <v>0.44209999999999999</v>
      </c>
      <c r="D195" s="169">
        <f t="shared" si="2"/>
        <v>316.71159799999998</v>
      </c>
      <c r="E195" s="170">
        <v>15</v>
      </c>
      <c r="F195" s="171" t="s">
        <v>5391</v>
      </c>
      <c r="G195" s="170">
        <v>24</v>
      </c>
      <c r="H195" s="172" t="s">
        <v>5392</v>
      </c>
      <c r="I195" s="155">
        <v>24</v>
      </c>
      <c r="J195" s="155" t="s">
        <v>5388</v>
      </c>
      <c r="K195" s="173" t="s">
        <v>4985</v>
      </c>
    </row>
    <row r="196" spans="1:11" ht="12.75" x14ac:dyDescent="0.2">
      <c r="A196" s="166" t="s">
        <v>5411</v>
      </c>
      <c r="B196" s="167" t="s">
        <v>5412</v>
      </c>
      <c r="C196" s="168">
        <v>0.77159999999999995</v>
      </c>
      <c r="D196" s="169">
        <f t="shared" si="2"/>
        <v>552.75880799999993</v>
      </c>
      <c r="E196" s="170">
        <v>15</v>
      </c>
      <c r="F196" s="171" t="s">
        <v>5391</v>
      </c>
      <c r="G196" s="170">
        <v>24</v>
      </c>
      <c r="H196" s="172" t="s">
        <v>5392</v>
      </c>
      <c r="I196" s="155">
        <v>24</v>
      </c>
      <c r="J196" s="155" t="s">
        <v>5388</v>
      </c>
      <c r="K196" s="173" t="s">
        <v>4985</v>
      </c>
    </row>
    <row r="197" spans="1:11" ht="12.75" x14ac:dyDescent="0.2">
      <c r="A197" s="166" t="s">
        <v>5413</v>
      </c>
      <c r="B197" s="167" t="s">
        <v>5414</v>
      </c>
      <c r="C197" s="168">
        <v>1.4454</v>
      </c>
      <c r="D197" s="169">
        <f t="shared" si="2"/>
        <v>1035.4556520000001</v>
      </c>
      <c r="E197" s="170">
        <v>15</v>
      </c>
      <c r="F197" s="171" t="s">
        <v>5391</v>
      </c>
      <c r="G197" s="170">
        <v>24</v>
      </c>
      <c r="H197" s="172" t="s">
        <v>5392</v>
      </c>
      <c r="I197" s="155">
        <v>24</v>
      </c>
      <c r="J197" s="155" t="s">
        <v>5388</v>
      </c>
      <c r="K197" s="173" t="s">
        <v>4985</v>
      </c>
    </row>
    <row r="198" spans="1:11" ht="12.75" x14ac:dyDescent="0.2">
      <c r="A198" s="166" t="s">
        <v>5415</v>
      </c>
      <c r="B198" s="167" t="s">
        <v>5416</v>
      </c>
      <c r="C198" s="168">
        <v>0.2097</v>
      </c>
      <c r="D198" s="169">
        <f t="shared" ref="D198:D261" si="3">C198*$D$3</f>
        <v>150.224886</v>
      </c>
      <c r="E198" s="170">
        <v>15</v>
      </c>
      <c r="F198" s="171" t="s">
        <v>5391</v>
      </c>
      <c r="G198" s="170">
        <v>24</v>
      </c>
      <c r="H198" s="172" t="s">
        <v>5392</v>
      </c>
      <c r="I198" s="155">
        <v>24</v>
      </c>
      <c r="J198" s="155" t="s">
        <v>5388</v>
      </c>
      <c r="K198" s="173" t="s">
        <v>4985</v>
      </c>
    </row>
    <row r="199" spans="1:11" ht="12.75" x14ac:dyDescent="0.2">
      <c r="A199" s="166" t="s">
        <v>5417</v>
      </c>
      <c r="B199" s="167" t="s">
        <v>5418</v>
      </c>
      <c r="C199" s="168">
        <v>0.54300000000000004</v>
      </c>
      <c r="D199" s="169">
        <f t="shared" si="3"/>
        <v>388.99434000000002</v>
      </c>
      <c r="E199" s="170">
        <v>15</v>
      </c>
      <c r="F199" s="171" t="s">
        <v>5391</v>
      </c>
      <c r="G199" s="170">
        <v>24</v>
      </c>
      <c r="H199" s="172" t="s">
        <v>5392</v>
      </c>
      <c r="I199" s="155">
        <v>24</v>
      </c>
      <c r="J199" s="155" t="s">
        <v>5388</v>
      </c>
      <c r="K199" s="173" t="s">
        <v>4985</v>
      </c>
    </row>
    <row r="200" spans="1:11" ht="12.75" x14ac:dyDescent="0.2">
      <c r="A200" s="166" t="s">
        <v>5419</v>
      </c>
      <c r="B200" s="167" t="s">
        <v>5420</v>
      </c>
      <c r="C200" s="168">
        <v>0.10059999999999999</v>
      </c>
      <c r="D200" s="169">
        <f t="shared" si="3"/>
        <v>72.067827999999992</v>
      </c>
      <c r="E200" s="170">
        <v>15</v>
      </c>
      <c r="F200" s="171" t="s">
        <v>5391</v>
      </c>
      <c r="G200" s="170">
        <v>24</v>
      </c>
      <c r="H200" s="172" t="s">
        <v>5392</v>
      </c>
      <c r="I200" s="155">
        <v>24</v>
      </c>
      <c r="J200" s="155" t="s">
        <v>5388</v>
      </c>
      <c r="K200" s="173" t="s">
        <v>4985</v>
      </c>
    </row>
    <row r="201" spans="1:11" ht="12.75" x14ac:dyDescent="0.2">
      <c r="A201" s="166" t="s">
        <v>5421</v>
      </c>
      <c r="B201" s="167" t="s">
        <v>5422</v>
      </c>
      <c r="C201" s="168">
        <v>0.57269999999999999</v>
      </c>
      <c r="D201" s="169">
        <f t="shared" si="3"/>
        <v>410.270826</v>
      </c>
      <c r="E201" s="170">
        <v>15</v>
      </c>
      <c r="F201" s="171" t="s">
        <v>5391</v>
      </c>
      <c r="G201" s="170">
        <v>24</v>
      </c>
      <c r="H201" s="172" t="s">
        <v>5392</v>
      </c>
      <c r="I201" s="155">
        <v>47</v>
      </c>
      <c r="J201" s="155" t="s">
        <v>5101</v>
      </c>
      <c r="K201" s="173" t="s">
        <v>4985</v>
      </c>
    </row>
    <row r="202" spans="1:11" ht="12.75" x14ac:dyDescent="0.2">
      <c r="A202" s="166" t="s">
        <v>5423</v>
      </c>
      <c r="B202" s="167" t="s">
        <v>5424</v>
      </c>
      <c r="C202" s="168">
        <v>8.5099999999999995E-2</v>
      </c>
      <c r="D202" s="169">
        <f t="shared" si="3"/>
        <v>60.963937999999999</v>
      </c>
      <c r="E202" s="170">
        <v>21</v>
      </c>
      <c r="F202" s="171" t="s">
        <v>5425</v>
      </c>
      <c r="G202" s="170">
        <v>4</v>
      </c>
      <c r="H202" s="172" t="s">
        <v>5054</v>
      </c>
      <c r="I202" s="155">
        <v>32</v>
      </c>
      <c r="J202" s="155" t="s">
        <v>5425</v>
      </c>
      <c r="K202" s="173" t="s">
        <v>4985</v>
      </c>
    </row>
    <row r="203" spans="1:11" ht="12.75" x14ac:dyDescent="0.2">
      <c r="A203" s="166" t="s">
        <v>5426</v>
      </c>
      <c r="B203" s="167" t="s">
        <v>5427</v>
      </c>
      <c r="C203" s="168">
        <v>6.3799999999999996E-2</v>
      </c>
      <c r="D203" s="169">
        <f t="shared" si="3"/>
        <v>45.705043999999994</v>
      </c>
      <c r="E203" s="170">
        <v>16</v>
      </c>
      <c r="F203" s="171" t="s">
        <v>5428</v>
      </c>
      <c r="G203" s="170">
        <v>22</v>
      </c>
      <c r="H203" s="172" t="s">
        <v>5429</v>
      </c>
      <c r="I203" s="155">
        <v>25</v>
      </c>
      <c r="J203" s="155" t="s">
        <v>5306</v>
      </c>
      <c r="K203" s="173" t="s">
        <v>4985</v>
      </c>
    </row>
    <row r="204" spans="1:11" ht="12.75" x14ac:dyDescent="0.2">
      <c r="A204" s="166" t="s">
        <v>5430</v>
      </c>
      <c r="B204" s="167" t="s">
        <v>5431</v>
      </c>
      <c r="C204" s="168">
        <v>1.3934</v>
      </c>
      <c r="D204" s="169">
        <f t="shared" si="3"/>
        <v>998.203892</v>
      </c>
      <c r="E204" s="170">
        <v>16</v>
      </c>
      <c r="F204" s="171" t="s">
        <v>5428</v>
      </c>
      <c r="G204" s="170">
        <v>22</v>
      </c>
      <c r="H204" s="172" t="s">
        <v>5429</v>
      </c>
      <c r="I204" s="155">
        <v>25</v>
      </c>
      <c r="J204" s="155" t="s">
        <v>5306</v>
      </c>
      <c r="K204" s="173" t="s">
        <v>4985</v>
      </c>
    </row>
    <row r="205" spans="1:11" ht="12.75" x14ac:dyDescent="0.2">
      <c r="A205" s="166" t="s">
        <v>5432</v>
      </c>
      <c r="B205" s="167" t="s">
        <v>5433</v>
      </c>
      <c r="C205" s="168">
        <v>0.26390000000000002</v>
      </c>
      <c r="D205" s="169">
        <f t="shared" si="3"/>
        <v>189.052682</v>
      </c>
      <c r="E205" s="170">
        <v>16</v>
      </c>
      <c r="F205" s="171" t="s">
        <v>5428</v>
      </c>
      <c r="G205" s="170">
        <v>1</v>
      </c>
      <c r="H205" s="172" t="s">
        <v>5434</v>
      </c>
      <c r="I205" s="155">
        <v>26</v>
      </c>
      <c r="J205" s="155" t="s">
        <v>5435</v>
      </c>
      <c r="K205" s="173" t="s">
        <v>4985</v>
      </c>
    </row>
    <row r="206" spans="1:11" ht="12.75" x14ac:dyDescent="0.2">
      <c r="A206" s="166" t="s">
        <v>5436</v>
      </c>
      <c r="B206" s="167" t="s">
        <v>5437</v>
      </c>
      <c r="C206" s="168">
        <v>0.69950000000000001</v>
      </c>
      <c r="D206" s="169">
        <f t="shared" si="3"/>
        <v>501.10781000000003</v>
      </c>
      <c r="E206" s="170">
        <v>16</v>
      </c>
      <c r="F206" s="171" t="s">
        <v>5428</v>
      </c>
      <c r="G206" s="170">
        <v>1</v>
      </c>
      <c r="H206" s="172" t="s">
        <v>5434</v>
      </c>
      <c r="I206" s="155">
        <v>25</v>
      </c>
      <c r="J206" s="155" t="s">
        <v>5306</v>
      </c>
      <c r="K206" s="173" t="s">
        <v>4985</v>
      </c>
    </row>
    <row r="207" spans="1:11" ht="12.75" x14ac:dyDescent="0.2">
      <c r="A207" s="166" t="s">
        <v>5438</v>
      </c>
      <c r="B207" s="167" t="s">
        <v>5439</v>
      </c>
      <c r="C207" s="168">
        <v>0.26850000000000002</v>
      </c>
      <c r="D207" s="169">
        <f t="shared" si="3"/>
        <v>192.34803000000002</v>
      </c>
      <c r="E207" s="170">
        <v>16</v>
      </c>
      <c r="F207" s="171" t="s">
        <v>5428</v>
      </c>
      <c r="G207" s="170">
        <v>22</v>
      </c>
      <c r="H207" s="172" t="s">
        <v>5429</v>
      </c>
      <c r="I207" s="155">
        <v>25</v>
      </c>
      <c r="J207" s="155" t="s">
        <v>5306</v>
      </c>
      <c r="K207" s="173" t="s">
        <v>4985</v>
      </c>
    </row>
    <row r="208" spans="1:11" ht="12.75" x14ac:dyDescent="0.2">
      <c r="A208" s="166" t="s">
        <v>5440</v>
      </c>
      <c r="B208" s="167" t="s">
        <v>5441</v>
      </c>
      <c r="C208" s="168">
        <v>0.27689999999999998</v>
      </c>
      <c r="D208" s="169">
        <f t="shared" si="3"/>
        <v>198.36562199999997</v>
      </c>
      <c r="E208" s="170">
        <v>16</v>
      </c>
      <c r="F208" s="171" t="s">
        <v>5428</v>
      </c>
      <c r="G208" s="170">
        <v>22</v>
      </c>
      <c r="H208" s="172" t="s">
        <v>5429</v>
      </c>
      <c r="I208" s="155">
        <v>25</v>
      </c>
      <c r="J208" s="155" t="s">
        <v>5306</v>
      </c>
      <c r="K208" s="173" t="s">
        <v>4985</v>
      </c>
    </row>
    <row r="209" spans="1:11" ht="12.75" x14ac:dyDescent="0.2">
      <c r="A209" s="166" t="s">
        <v>5442</v>
      </c>
      <c r="B209" s="167" t="s">
        <v>5443</v>
      </c>
      <c r="C209" s="168">
        <v>0.29649999999999999</v>
      </c>
      <c r="D209" s="169">
        <f t="shared" si="3"/>
        <v>212.40666999999999</v>
      </c>
      <c r="E209" s="170">
        <v>16</v>
      </c>
      <c r="F209" s="171" t="s">
        <v>5428</v>
      </c>
      <c r="G209" s="170">
        <v>22</v>
      </c>
      <c r="H209" s="172" t="s">
        <v>5429</v>
      </c>
      <c r="I209" s="155">
        <v>25</v>
      </c>
      <c r="J209" s="155" t="s">
        <v>5306</v>
      </c>
      <c r="K209" s="173" t="s">
        <v>4985</v>
      </c>
    </row>
    <row r="210" spans="1:11" ht="12.75" x14ac:dyDescent="0.2">
      <c r="A210" s="166" t="s">
        <v>5444</v>
      </c>
      <c r="B210" s="167" t="s">
        <v>914</v>
      </c>
      <c r="C210" s="168">
        <v>0.40429999999999999</v>
      </c>
      <c r="D210" s="169">
        <f t="shared" si="3"/>
        <v>289.63243399999999</v>
      </c>
      <c r="E210" s="170">
        <v>16</v>
      </c>
      <c r="F210" s="171" t="s">
        <v>5428</v>
      </c>
      <c r="G210" s="170">
        <v>22</v>
      </c>
      <c r="H210" s="172" t="s">
        <v>5429</v>
      </c>
      <c r="I210" s="155">
        <v>25</v>
      </c>
      <c r="J210" s="155" t="s">
        <v>5306</v>
      </c>
      <c r="K210" s="173" t="s">
        <v>4985</v>
      </c>
    </row>
    <row r="211" spans="1:11" ht="12.75" x14ac:dyDescent="0.2">
      <c r="A211" s="166" t="s">
        <v>5445</v>
      </c>
      <c r="B211" s="167" t="s">
        <v>5446</v>
      </c>
      <c r="C211" s="168">
        <v>0.34789999999999999</v>
      </c>
      <c r="D211" s="169">
        <f t="shared" si="3"/>
        <v>249.228602</v>
      </c>
      <c r="E211" s="170">
        <v>16</v>
      </c>
      <c r="F211" s="171" t="s">
        <v>5428</v>
      </c>
      <c r="G211" s="170">
        <v>22</v>
      </c>
      <c r="H211" s="172" t="s">
        <v>5429</v>
      </c>
      <c r="I211" s="155">
        <v>25</v>
      </c>
      <c r="J211" s="155" t="s">
        <v>5306</v>
      </c>
      <c r="K211" s="173" t="s">
        <v>4985</v>
      </c>
    </row>
    <row r="212" spans="1:11" ht="12.75" x14ac:dyDescent="0.2">
      <c r="A212" s="166" t="s">
        <v>5447</v>
      </c>
      <c r="B212" s="167" t="s">
        <v>5448</v>
      </c>
      <c r="C212" s="168">
        <v>0.33789999999999998</v>
      </c>
      <c r="D212" s="169">
        <f t="shared" si="3"/>
        <v>242.06480199999999</v>
      </c>
      <c r="E212" s="170">
        <v>16</v>
      </c>
      <c r="F212" s="171" t="s">
        <v>5428</v>
      </c>
      <c r="G212" s="170">
        <v>22</v>
      </c>
      <c r="H212" s="172" t="s">
        <v>5429</v>
      </c>
      <c r="I212" s="155">
        <v>25</v>
      </c>
      <c r="J212" s="155" t="s">
        <v>5306</v>
      </c>
      <c r="K212" s="173" t="s">
        <v>4985</v>
      </c>
    </row>
    <row r="213" spans="1:11" ht="12.75" x14ac:dyDescent="0.2">
      <c r="A213" s="166" t="s">
        <v>5449</v>
      </c>
      <c r="B213" s="167" t="s">
        <v>5450</v>
      </c>
      <c r="C213" s="168">
        <v>0.46660000000000001</v>
      </c>
      <c r="D213" s="169">
        <f t="shared" si="3"/>
        <v>334.26290799999998</v>
      </c>
      <c r="E213" s="170">
        <v>16</v>
      </c>
      <c r="F213" s="171" t="s">
        <v>5428</v>
      </c>
      <c r="G213" s="170">
        <v>22</v>
      </c>
      <c r="H213" s="172" t="s">
        <v>5429</v>
      </c>
      <c r="I213" s="155">
        <v>25</v>
      </c>
      <c r="J213" s="155" t="s">
        <v>5306</v>
      </c>
      <c r="K213" s="173" t="s">
        <v>4985</v>
      </c>
    </row>
    <row r="214" spans="1:11" ht="12.75" x14ac:dyDescent="0.2">
      <c r="A214" s="166" t="s">
        <v>5451</v>
      </c>
      <c r="B214" s="167" t="s">
        <v>5452</v>
      </c>
      <c r="C214" s="168">
        <v>0.20330000000000001</v>
      </c>
      <c r="D214" s="169">
        <f t="shared" si="3"/>
        <v>145.64005399999999</v>
      </c>
      <c r="E214" s="170">
        <v>16</v>
      </c>
      <c r="F214" s="171" t="s">
        <v>5428</v>
      </c>
      <c r="G214" s="170">
        <v>22</v>
      </c>
      <c r="H214" s="172" t="s">
        <v>5429</v>
      </c>
      <c r="I214" s="155">
        <v>25</v>
      </c>
      <c r="J214" s="155" t="s">
        <v>5306</v>
      </c>
      <c r="K214" s="173" t="s">
        <v>4985</v>
      </c>
    </row>
    <row r="215" spans="1:11" ht="12.75" x14ac:dyDescent="0.2">
      <c r="A215" s="166" t="s">
        <v>5453</v>
      </c>
      <c r="B215" s="167" t="s">
        <v>5454</v>
      </c>
      <c r="C215" s="168">
        <v>0.48230000000000001</v>
      </c>
      <c r="D215" s="169">
        <f t="shared" si="3"/>
        <v>345.51007399999997</v>
      </c>
      <c r="E215" s="170">
        <v>16</v>
      </c>
      <c r="F215" s="171" t="s">
        <v>5428</v>
      </c>
      <c r="G215" s="170">
        <v>22</v>
      </c>
      <c r="H215" s="172" t="s">
        <v>5429</v>
      </c>
      <c r="I215" s="155">
        <v>25</v>
      </c>
      <c r="J215" s="155" t="s">
        <v>5306</v>
      </c>
      <c r="K215" s="173" t="s">
        <v>4985</v>
      </c>
    </row>
    <row r="216" spans="1:11" ht="12.75" x14ac:dyDescent="0.2">
      <c r="A216" s="166" t="s">
        <v>5455</v>
      </c>
      <c r="B216" s="167" t="s">
        <v>5456</v>
      </c>
      <c r="C216" s="168">
        <v>0.24060000000000001</v>
      </c>
      <c r="D216" s="169">
        <f t="shared" si="3"/>
        <v>172.361028</v>
      </c>
      <c r="E216" s="170">
        <v>16</v>
      </c>
      <c r="F216" s="171" t="s">
        <v>5428</v>
      </c>
      <c r="G216" s="170">
        <v>22</v>
      </c>
      <c r="H216" s="172" t="s">
        <v>5429</v>
      </c>
      <c r="I216" s="155">
        <v>25</v>
      </c>
      <c r="J216" s="155" t="s">
        <v>5306</v>
      </c>
      <c r="K216" s="173" t="s">
        <v>4985</v>
      </c>
    </row>
    <row r="217" spans="1:11" ht="12.75" x14ac:dyDescent="0.2">
      <c r="A217" s="166" t="s">
        <v>5457</v>
      </c>
      <c r="B217" s="167" t="s">
        <v>5458</v>
      </c>
      <c r="C217" s="168">
        <v>0.30499999999999999</v>
      </c>
      <c r="D217" s="169">
        <f t="shared" si="3"/>
        <v>218.49590000000001</v>
      </c>
      <c r="E217" s="170">
        <v>16</v>
      </c>
      <c r="F217" s="171" t="s">
        <v>5428</v>
      </c>
      <c r="G217" s="170">
        <v>22</v>
      </c>
      <c r="H217" s="172" t="s">
        <v>5429</v>
      </c>
      <c r="I217" s="155">
        <v>25</v>
      </c>
      <c r="J217" s="155" t="s">
        <v>5306</v>
      </c>
      <c r="K217" s="173" t="s">
        <v>4985</v>
      </c>
    </row>
    <row r="218" spans="1:11" ht="12.75" x14ac:dyDescent="0.2">
      <c r="A218" s="166" t="s">
        <v>5459</v>
      </c>
      <c r="B218" s="167" t="s">
        <v>5460</v>
      </c>
      <c r="C218" s="168">
        <v>0.79039999999999999</v>
      </c>
      <c r="D218" s="169">
        <f t="shared" si="3"/>
        <v>566.22675200000003</v>
      </c>
      <c r="E218" s="170">
        <v>16</v>
      </c>
      <c r="F218" s="171" t="s">
        <v>5428</v>
      </c>
      <c r="G218" s="170">
        <v>22</v>
      </c>
      <c r="H218" s="172" t="s">
        <v>5429</v>
      </c>
      <c r="I218" s="155">
        <v>25</v>
      </c>
      <c r="J218" s="155" t="s">
        <v>5306</v>
      </c>
      <c r="K218" s="173" t="s">
        <v>4985</v>
      </c>
    </row>
    <row r="219" spans="1:11" ht="12.75" x14ac:dyDescent="0.2">
      <c r="A219" s="166" t="s">
        <v>5461</v>
      </c>
      <c r="B219" s="167" t="s">
        <v>5462</v>
      </c>
      <c r="C219" s="168">
        <v>0.52929999999999999</v>
      </c>
      <c r="D219" s="169">
        <f t="shared" si="3"/>
        <v>379.179934</v>
      </c>
      <c r="E219" s="170">
        <v>16</v>
      </c>
      <c r="F219" s="171" t="s">
        <v>5428</v>
      </c>
      <c r="G219" s="170">
        <v>22</v>
      </c>
      <c r="H219" s="172" t="s">
        <v>5429</v>
      </c>
      <c r="I219" s="155">
        <v>25</v>
      </c>
      <c r="J219" s="155" t="s">
        <v>5306</v>
      </c>
      <c r="K219" s="173" t="s">
        <v>4985</v>
      </c>
    </row>
    <row r="220" spans="1:11" ht="12.75" x14ac:dyDescent="0.2">
      <c r="A220" s="166" t="s">
        <v>5463</v>
      </c>
      <c r="B220" s="167" t="s">
        <v>5464</v>
      </c>
      <c r="C220" s="168">
        <v>0.87619999999999998</v>
      </c>
      <c r="D220" s="169">
        <f t="shared" si="3"/>
        <v>627.69215599999995</v>
      </c>
      <c r="E220" s="170">
        <v>16</v>
      </c>
      <c r="F220" s="171" t="s">
        <v>5428</v>
      </c>
      <c r="G220" s="170">
        <v>22</v>
      </c>
      <c r="H220" s="172" t="s">
        <v>5429</v>
      </c>
      <c r="I220" s="155">
        <v>25</v>
      </c>
      <c r="J220" s="155" t="s">
        <v>5306</v>
      </c>
      <c r="K220" s="173" t="s">
        <v>4985</v>
      </c>
    </row>
    <row r="221" spans="1:11" ht="12.75" x14ac:dyDescent="0.2">
      <c r="A221" s="166" t="s">
        <v>5465</v>
      </c>
      <c r="B221" s="167" t="s">
        <v>5466</v>
      </c>
      <c r="C221" s="168">
        <v>0.64900000000000002</v>
      </c>
      <c r="D221" s="169">
        <f t="shared" si="3"/>
        <v>464.93062000000003</v>
      </c>
      <c r="E221" s="170">
        <v>17</v>
      </c>
      <c r="F221" s="171" t="s">
        <v>194</v>
      </c>
      <c r="G221" s="170">
        <v>24</v>
      </c>
      <c r="H221" s="172" t="s">
        <v>5392</v>
      </c>
      <c r="I221" s="155">
        <v>27</v>
      </c>
      <c r="J221" s="155" t="s">
        <v>5467</v>
      </c>
      <c r="K221" s="173" t="s">
        <v>4985</v>
      </c>
    </row>
    <row r="222" spans="1:11" ht="12.75" x14ac:dyDescent="0.2">
      <c r="A222" s="166" t="s">
        <v>5468</v>
      </c>
      <c r="B222" s="167" t="s">
        <v>5469</v>
      </c>
      <c r="C222" s="168">
        <v>1.5427999999999999</v>
      </c>
      <c r="D222" s="169">
        <f t="shared" si="3"/>
        <v>1105.2310640000001</v>
      </c>
      <c r="E222" s="170">
        <v>17</v>
      </c>
      <c r="F222" s="171" t="s">
        <v>194</v>
      </c>
      <c r="G222" s="170">
        <v>24</v>
      </c>
      <c r="H222" s="172" t="s">
        <v>5392</v>
      </c>
      <c r="I222" s="155">
        <v>27</v>
      </c>
      <c r="J222" s="155" t="s">
        <v>5467</v>
      </c>
      <c r="K222" s="173" t="s">
        <v>4985</v>
      </c>
    </row>
    <row r="223" spans="1:11" ht="12.75" x14ac:dyDescent="0.2">
      <c r="A223" s="166" t="s">
        <v>5470</v>
      </c>
      <c r="B223" s="167" t="s">
        <v>5471</v>
      </c>
      <c r="C223" s="168">
        <v>0.87619999999999998</v>
      </c>
      <c r="D223" s="169">
        <f t="shared" si="3"/>
        <v>627.69215599999995</v>
      </c>
      <c r="E223" s="170">
        <v>16</v>
      </c>
      <c r="F223" s="171" t="s">
        <v>5428</v>
      </c>
      <c r="G223" s="170">
        <v>22</v>
      </c>
      <c r="H223" s="172" t="s">
        <v>5429</v>
      </c>
      <c r="I223" s="155">
        <v>25</v>
      </c>
      <c r="J223" s="155" t="s">
        <v>5306</v>
      </c>
      <c r="K223" s="173" t="s">
        <v>4985</v>
      </c>
    </row>
    <row r="224" spans="1:11" ht="12.75" x14ac:dyDescent="0.2">
      <c r="A224" s="166" t="s">
        <v>5472</v>
      </c>
      <c r="B224" s="167" t="s">
        <v>5473</v>
      </c>
      <c r="C224" s="168">
        <v>0.62329999999999997</v>
      </c>
      <c r="D224" s="169">
        <f t="shared" si="3"/>
        <v>446.51965399999995</v>
      </c>
      <c r="E224" s="170">
        <v>18</v>
      </c>
      <c r="F224" s="171" t="s">
        <v>5474</v>
      </c>
      <c r="G224" s="170">
        <v>2</v>
      </c>
      <c r="H224" s="172" t="s">
        <v>4983</v>
      </c>
      <c r="I224" s="155">
        <v>48</v>
      </c>
      <c r="J224" s="155" t="s">
        <v>5475</v>
      </c>
      <c r="K224" s="173" t="s">
        <v>4985</v>
      </c>
    </row>
    <row r="225" spans="1:11" ht="12.75" x14ac:dyDescent="0.2">
      <c r="A225" s="166" t="s">
        <v>5476</v>
      </c>
      <c r="B225" s="167" t="s">
        <v>5477</v>
      </c>
      <c r="C225" s="168">
        <v>4.6894</v>
      </c>
      <c r="D225" s="169">
        <f t="shared" si="3"/>
        <v>3359.3923719999998</v>
      </c>
      <c r="E225" s="170">
        <v>18</v>
      </c>
      <c r="F225" s="171" t="s">
        <v>5474</v>
      </c>
      <c r="G225" s="170">
        <v>2</v>
      </c>
      <c r="H225" s="172" t="s">
        <v>4983</v>
      </c>
      <c r="I225" s="155">
        <v>48</v>
      </c>
      <c r="J225" s="155" t="s">
        <v>5475</v>
      </c>
      <c r="K225" s="173" t="s">
        <v>4985</v>
      </c>
    </row>
    <row r="226" spans="1:11" ht="12.75" x14ac:dyDescent="0.2">
      <c r="A226" s="166" t="s">
        <v>5478</v>
      </c>
      <c r="B226" s="167" t="s">
        <v>5479</v>
      </c>
      <c r="C226" s="168">
        <v>23.717300000000002</v>
      </c>
      <c r="D226" s="169">
        <f t="shared" si="3"/>
        <v>16990.599374000001</v>
      </c>
      <c r="E226" s="170">
        <v>18</v>
      </c>
      <c r="F226" s="171" t="s">
        <v>5474</v>
      </c>
      <c r="G226" s="170">
        <v>2</v>
      </c>
      <c r="H226" s="172" t="s">
        <v>4983</v>
      </c>
      <c r="I226" s="155">
        <v>48</v>
      </c>
      <c r="J226" s="155" t="s">
        <v>5475</v>
      </c>
      <c r="K226" s="173" t="s">
        <v>4985</v>
      </c>
    </row>
    <row r="227" spans="1:11" ht="12.75" x14ac:dyDescent="0.2">
      <c r="A227" s="166" t="s">
        <v>5480</v>
      </c>
      <c r="B227" s="167" t="s">
        <v>5481</v>
      </c>
      <c r="C227" s="168">
        <v>0.46820000000000001</v>
      </c>
      <c r="D227" s="169">
        <f t="shared" si="3"/>
        <v>335.40911599999998</v>
      </c>
      <c r="E227" s="170">
        <v>17</v>
      </c>
      <c r="F227" s="171" t="s">
        <v>194</v>
      </c>
      <c r="G227" s="170">
        <v>2</v>
      </c>
      <c r="H227" s="172" t="s">
        <v>4983</v>
      </c>
      <c r="I227" s="155">
        <v>48</v>
      </c>
      <c r="J227" s="155" t="s">
        <v>5475</v>
      </c>
      <c r="K227" s="173" t="s">
        <v>4985</v>
      </c>
    </row>
    <row r="228" spans="1:11" ht="12.75" x14ac:dyDescent="0.2">
      <c r="A228" s="166" t="s">
        <v>5482</v>
      </c>
      <c r="B228" s="167" t="s">
        <v>5483</v>
      </c>
      <c r="C228" s="168">
        <v>0.37909999999999999</v>
      </c>
      <c r="D228" s="169">
        <f t="shared" si="3"/>
        <v>271.57965799999999</v>
      </c>
      <c r="E228" s="170">
        <v>18</v>
      </c>
      <c r="F228" s="171" t="s">
        <v>5474</v>
      </c>
      <c r="G228" s="170">
        <v>2</v>
      </c>
      <c r="H228" s="172" t="s">
        <v>4983</v>
      </c>
      <c r="I228" s="155">
        <v>48</v>
      </c>
      <c r="J228" s="155" t="s">
        <v>5475</v>
      </c>
      <c r="K228" s="173" t="s">
        <v>4985</v>
      </c>
    </row>
    <row r="229" spans="1:11" ht="12.75" x14ac:dyDescent="0.2">
      <c r="A229" s="166" t="s">
        <v>5484</v>
      </c>
      <c r="B229" s="167" t="s">
        <v>5485</v>
      </c>
      <c r="C229" s="168">
        <v>7.8941999999999997</v>
      </c>
      <c r="D229" s="169">
        <f t="shared" si="3"/>
        <v>5655.2469959999999</v>
      </c>
      <c r="E229" s="170">
        <v>18</v>
      </c>
      <c r="F229" s="171" t="s">
        <v>5474</v>
      </c>
      <c r="G229" s="170">
        <v>2</v>
      </c>
      <c r="H229" s="172" t="s">
        <v>4983</v>
      </c>
      <c r="I229" s="155">
        <v>48</v>
      </c>
      <c r="J229" s="155" t="s">
        <v>5475</v>
      </c>
      <c r="K229" s="173" t="s">
        <v>4985</v>
      </c>
    </row>
    <row r="230" spans="1:11" ht="12.75" x14ac:dyDescent="0.2">
      <c r="A230" s="166" t="s">
        <v>5486</v>
      </c>
      <c r="B230" s="167" t="s">
        <v>5487</v>
      </c>
      <c r="C230" s="168">
        <v>0.85819999999999996</v>
      </c>
      <c r="D230" s="169">
        <f t="shared" si="3"/>
        <v>614.79731600000002</v>
      </c>
      <c r="E230" s="170">
        <v>18</v>
      </c>
      <c r="F230" s="171" t="s">
        <v>5474</v>
      </c>
      <c r="G230" s="170">
        <v>2</v>
      </c>
      <c r="H230" s="172" t="s">
        <v>4983</v>
      </c>
      <c r="I230" s="155">
        <v>48</v>
      </c>
      <c r="J230" s="155" t="s">
        <v>5475</v>
      </c>
      <c r="K230" s="173" t="s">
        <v>4985</v>
      </c>
    </row>
    <row r="231" spans="1:11" ht="12.75" x14ac:dyDescent="0.2">
      <c r="A231" s="166" t="s">
        <v>5488</v>
      </c>
      <c r="B231" s="167" t="s">
        <v>5489</v>
      </c>
      <c r="C231" s="168">
        <v>2.6770999999999998</v>
      </c>
      <c r="D231" s="169">
        <f t="shared" si="3"/>
        <v>1917.8208979999999</v>
      </c>
      <c r="E231" s="170">
        <v>18</v>
      </c>
      <c r="F231" s="171" t="s">
        <v>5474</v>
      </c>
      <c r="G231" s="170">
        <v>2</v>
      </c>
      <c r="H231" s="172" t="s">
        <v>4983</v>
      </c>
      <c r="I231" s="155">
        <v>48</v>
      </c>
      <c r="J231" s="155" t="s">
        <v>5475</v>
      </c>
      <c r="K231" s="173" t="s">
        <v>4985</v>
      </c>
    </row>
    <row r="232" spans="1:11" ht="12.75" x14ac:dyDescent="0.2">
      <c r="A232" s="166" t="s">
        <v>5490</v>
      </c>
      <c r="B232" s="167" t="s">
        <v>5491</v>
      </c>
      <c r="C232" s="168">
        <v>0.43290000000000001</v>
      </c>
      <c r="D232" s="169">
        <f t="shared" si="3"/>
        <v>310.120902</v>
      </c>
      <c r="E232" s="170">
        <v>19</v>
      </c>
      <c r="F232" s="171" t="s">
        <v>5492</v>
      </c>
      <c r="G232" s="170">
        <v>23</v>
      </c>
      <c r="H232" s="172" t="s">
        <v>5493</v>
      </c>
      <c r="I232" s="155">
        <v>29</v>
      </c>
      <c r="J232" s="155" t="s">
        <v>5494</v>
      </c>
      <c r="K232" s="173" t="s">
        <v>4985</v>
      </c>
    </row>
    <row r="233" spans="1:11" ht="12.75" x14ac:dyDescent="0.2">
      <c r="A233" s="166" t="s">
        <v>5495</v>
      </c>
      <c r="B233" s="167" t="s">
        <v>5496</v>
      </c>
      <c r="C233" s="168">
        <v>0.49530000000000002</v>
      </c>
      <c r="D233" s="169">
        <f t="shared" si="3"/>
        <v>354.823014</v>
      </c>
      <c r="E233" s="170">
        <v>19</v>
      </c>
      <c r="F233" s="171" t="s">
        <v>5492</v>
      </c>
      <c r="G233" s="170">
        <v>23</v>
      </c>
      <c r="H233" s="172" t="s">
        <v>5493</v>
      </c>
      <c r="I233" s="155">
        <v>29</v>
      </c>
      <c r="J233" s="155" t="s">
        <v>5494</v>
      </c>
      <c r="K233" s="173" t="s">
        <v>4985</v>
      </c>
    </row>
    <row r="234" spans="1:11" ht="12.75" x14ac:dyDescent="0.2">
      <c r="A234" s="166" t="s">
        <v>5497</v>
      </c>
      <c r="B234" s="167" t="s">
        <v>5498</v>
      </c>
      <c r="C234" s="168">
        <v>1.7817000000000001</v>
      </c>
      <c r="D234" s="169">
        <f t="shared" si="3"/>
        <v>1276.3742460000001</v>
      </c>
      <c r="E234" s="170">
        <v>19</v>
      </c>
      <c r="F234" s="171" t="s">
        <v>5492</v>
      </c>
      <c r="G234" s="170">
        <v>23</v>
      </c>
      <c r="H234" s="172" t="s">
        <v>5493</v>
      </c>
      <c r="I234" s="155">
        <v>29</v>
      </c>
      <c r="J234" s="155" t="s">
        <v>5494</v>
      </c>
      <c r="K234" s="173" t="s">
        <v>4985</v>
      </c>
    </row>
    <row r="235" spans="1:11" ht="12.75" x14ac:dyDescent="0.2">
      <c r="A235" s="166" t="s">
        <v>5499</v>
      </c>
      <c r="B235" s="167" t="s">
        <v>5500</v>
      </c>
      <c r="C235" s="168">
        <v>0.1724</v>
      </c>
      <c r="D235" s="169">
        <f t="shared" si="3"/>
        <v>123.503912</v>
      </c>
      <c r="E235" s="170">
        <v>19</v>
      </c>
      <c r="F235" s="171" t="s">
        <v>5492</v>
      </c>
      <c r="G235" s="170">
        <v>23</v>
      </c>
      <c r="H235" s="172" t="s">
        <v>5493</v>
      </c>
      <c r="I235" s="155">
        <v>29</v>
      </c>
      <c r="J235" s="155" t="s">
        <v>5494</v>
      </c>
      <c r="K235" s="173" t="s">
        <v>4985</v>
      </c>
    </row>
    <row r="236" spans="1:11" ht="12.75" x14ac:dyDescent="0.2">
      <c r="A236" s="166" t="s">
        <v>5501</v>
      </c>
      <c r="B236" s="167" t="s">
        <v>5502</v>
      </c>
      <c r="C236" s="168">
        <v>0.64490000000000003</v>
      </c>
      <c r="D236" s="169">
        <f t="shared" si="3"/>
        <v>461.99346200000002</v>
      </c>
      <c r="E236" s="170">
        <v>19</v>
      </c>
      <c r="F236" s="171" t="s">
        <v>5492</v>
      </c>
      <c r="G236" s="170">
        <v>23</v>
      </c>
      <c r="H236" s="172" t="s">
        <v>5493</v>
      </c>
      <c r="I236" s="155">
        <v>29</v>
      </c>
      <c r="J236" s="155" t="s">
        <v>5494</v>
      </c>
      <c r="K236" s="173" t="s">
        <v>4985</v>
      </c>
    </row>
    <row r="237" spans="1:11" ht="12.75" x14ac:dyDescent="0.2">
      <c r="A237" s="166" t="s">
        <v>5503</v>
      </c>
      <c r="B237" s="167" t="s">
        <v>5504</v>
      </c>
      <c r="C237" s="168">
        <v>0.79779999999999995</v>
      </c>
      <c r="D237" s="169">
        <f t="shared" si="3"/>
        <v>571.527964</v>
      </c>
      <c r="E237" s="170">
        <v>19</v>
      </c>
      <c r="F237" s="171" t="s">
        <v>5492</v>
      </c>
      <c r="G237" s="170">
        <v>23</v>
      </c>
      <c r="H237" s="172" t="s">
        <v>5493</v>
      </c>
      <c r="I237" s="155">
        <v>29</v>
      </c>
      <c r="J237" s="155" t="s">
        <v>5494</v>
      </c>
      <c r="K237" s="173" t="s">
        <v>4985</v>
      </c>
    </row>
    <row r="238" spans="1:11" ht="12.75" x14ac:dyDescent="0.2">
      <c r="A238" s="166" t="s">
        <v>5505</v>
      </c>
      <c r="B238" s="167" t="s">
        <v>5506</v>
      </c>
      <c r="C238" s="168">
        <v>0.34939999999999999</v>
      </c>
      <c r="D238" s="169">
        <f t="shared" si="3"/>
        <v>250.30317199999999</v>
      </c>
      <c r="E238" s="170">
        <v>19</v>
      </c>
      <c r="F238" s="171" t="s">
        <v>5492</v>
      </c>
      <c r="G238" s="170">
        <v>23</v>
      </c>
      <c r="H238" s="172" t="s">
        <v>5493</v>
      </c>
      <c r="I238" s="155">
        <v>29</v>
      </c>
      <c r="J238" s="155" t="s">
        <v>5494</v>
      </c>
      <c r="K238" s="173" t="s">
        <v>4985</v>
      </c>
    </row>
    <row r="239" spans="1:11" ht="12.75" x14ac:dyDescent="0.2">
      <c r="A239" s="166" t="s">
        <v>5507</v>
      </c>
      <c r="B239" s="167" t="s">
        <v>5508</v>
      </c>
      <c r="C239" s="168">
        <v>0.432</v>
      </c>
      <c r="D239" s="169">
        <f t="shared" si="3"/>
        <v>309.47615999999999</v>
      </c>
      <c r="E239" s="170">
        <v>19</v>
      </c>
      <c r="F239" s="171" t="s">
        <v>5492</v>
      </c>
      <c r="G239" s="170">
        <v>23</v>
      </c>
      <c r="H239" s="172" t="s">
        <v>5493</v>
      </c>
      <c r="I239" s="155">
        <v>29</v>
      </c>
      <c r="J239" s="155" t="s">
        <v>5494</v>
      </c>
      <c r="K239" s="173" t="s">
        <v>4985</v>
      </c>
    </row>
    <row r="240" spans="1:11" ht="12.75" x14ac:dyDescent="0.2">
      <c r="A240" s="166" t="s">
        <v>5509</v>
      </c>
      <c r="B240" s="167" t="s">
        <v>5510</v>
      </c>
      <c r="C240" s="168">
        <v>0.51449999999999996</v>
      </c>
      <c r="D240" s="169">
        <f t="shared" si="3"/>
        <v>368.57750999999996</v>
      </c>
      <c r="E240" s="170">
        <v>19</v>
      </c>
      <c r="F240" s="171" t="s">
        <v>5492</v>
      </c>
      <c r="G240" s="170">
        <v>23</v>
      </c>
      <c r="H240" s="172" t="s">
        <v>5493</v>
      </c>
      <c r="I240" s="155">
        <v>29</v>
      </c>
      <c r="J240" s="155" t="s">
        <v>5494</v>
      </c>
      <c r="K240" s="173" t="s">
        <v>4985</v>
      </c>
    </row>
    <row r="241" spans="1:11" ht="12.75" x14ac:dyDescent="0.2">
      <c r="A241" s="166" t="s">
        <v>5511</v>
      </c>
      <c r="B241" s="167" t="s">
        <v>5512</v>
      </c>
      <c r="C241" s="168">
        <v>9.7100000000000006E-2</v>
      </c>
      <c r="D241" s="169">
        <f t="shared" si="3"/>
        <v>69.56049800000001</v>
      </c>
      <c r="E241" s="170">
        <v>19</v>
      </c>
      <c r="F241" s="171" t="s">
        <v>5492</v>
      </c>
      <c r="G241" s="170">
        <v>23</v>
      </c>
      <c r="H241" s="172" t="s">
        <v>5493</v>
      </c>
      <c r="I241" s="155">
        <v>29</v>
      </c>
      <c r="J241" s="155" t="s">
        <v>5494</v>
      </c>
      <c r="K241" s="173" t="s">
        <v>4985</v>
      </c>
    </row>
    <row r="242" spans="1:11" ht="12.75" x14ac:dyDescent="0.2">
      <c r="A242" s="166" t="s">
        <v>5513</v>
      </c>
      <c r="B242" s="167" t="s">
        <v>5514</v>
      </c>
      <c r="C242" s="168">
        <v>0.50690000000000002</v>
      </c>
      <c r="D242" s="169">
        <f t="shared" si="3"/>
        <v>363.13302199999998</v>
      </c>
      <c r="E242" s="170">
        <v>19</v>
      </c>
      <c r="F242" s="171" t="s">
        <v>5492</v>
      </c>
      <c r="G242" s="170">
        <v>23</v>
      </c>
      <c r="H242" s="172" t="s">
        <v>5493</v>
      </c>
      <c r="I242" s="155">
        <v>29</v>
      </c>
      <c r="J242" s="155" t="s">
        <v>5494</v>
      </c>
      <c r="K242" s="173" t="s">
        <v>4985</v>
      </c>
    </row>
    <row r="243" spans="1:11" ht="12.75" x14ac:dyDescent="0.2">
      <c r="A243" s="166" t="s">
        <v>5515</v>
      </c>
      <c r="B243" s="167" t="s">
        <v>5516</v>
      </c>
      <c r="C243" s="168">
        <v>2.9699</v>
      </c>
      <c r="D243" s="169">
        <f t="shared" si="3"/>
        <v>2127.5769620000001</v>
      </c>
      <c r="E243" s="170">
        <v>19</v>
      </c>
      <c r="F243" s="171" t="s">
        <v>5492</v>
      </c>
      <c r="G243" s="170">
        <v>23</v>
      </c>
      <c r="H243" s="172" t="s">
        <v>5493</v>
      </c>
      <c r="I243" s="155">
        <v>29</v>
      </c>
      <c r="J243" s="155" t="s">
        <v>5494</v>
      </c>
      <c r="K243" s="173" t="s">
        <v>4985</v>
      </c>
    </row>
    <row r="244" spans="1:11" ht="12.75" x14ac:dyDescent="0.2">
      <c r="A244" s="166" t="s">
        <v>5517</v>
      </c>
      <c r="B244" s="167" t="s">
        <v>5518</v>
      </c>
      <c r="C244" s="168">
        <v>3.2166999999999999</v>
      </c>
      <c r="D244" s="169">
        <f t="shared" si="3"/>
        <v>2304.3795460000001</v>
      </c>
      <c r="E244" s="170">
        <v>19</v>
      </c>
      <c r="F244" s="171" t="s">
        <v>5492</v>
      </c>
      <c r="G244" s="170">
        <v>23</v>
      </c>
      <c r="H244" s="172" t="s">
        <v>5493</v>
      </c>
      <c r="I244" s="155">
        <v>29</v>
      </c>
      <c r="J244" s="155" t="s">
        <v>5494</v>
      </c>
      <c r="K244" s="173" t="s">
        <v>4985</v>
      </c>
    </row>
    <row r="245" spans="1:11" ht="12.75" x14ac:dyDescent="0.2">
      <c r="A245" s="166" t="s">
        <v>5519</v>
      </c>
      <c r="B245" s="167" t="s">
        <v>5520</v>
      </c>
      <c r="C245" s="168">
        <v>3.5384000000000002</v>
      </c>
      <c r="D245" s="169">
        <f t="shared" si="3"/>
        <v>2534.838992</v>
      </c>
      <c r="E245" s="170">
        <v>19</v>
      </c>
      <c r="F245" s="171" t="s">
        <v>5492</v>
      </c>
      <c r="G245" s="170">
        <v>23</v>
      </c>
      <c r="H245" s="172" t="s">
        <v>5493</v>
      </c>
      <c r="I245" s="155">
        <v>29</v>
      </c>
      <c r="J245" s="155" t="s">
        <v>5494</v>
      </c>
      <c r="K245" s="173" t="s">
        <v>4985</v>
      </c>
    </row>
    <row r="246" spans="1:11" ht="12.75" x14ac:dyDescent="0.2">
      <c r="A246" s="166" t="s">
        <v>5521</v>
      </c>
      <c r="B246" s="167" t="s">
        <v>5522</v>
      </c>
      <c r="C246" s="168">
        <v>0.23680000000000001</v>
      </c>
      <c r="D246" s="169">
        <f t="shared" si="3"/>
        <v>169.63878400000002</v>
      </c>
      <c r="E246" s="170">
        <v>19</v>
      </c>
      <c r="F246" s="171" t="s">
        <v>5492</v>
      </c>
      <c r="G246" s="170">
        <v>23</v>
      </c>
      <c r="H246" s="172" t="s">
        <v>5493</v>
      </c>
      <c r="I246" s="155">
        <v>29</v>
      </c>
      <c r="J246" s="155" t="s">
        <v>5494</v>
      </c>
      <c r="K246" s="173" t="s">
        <v>4985</v>
      </c>
    </row>
    <row r="247" spans="1:11" ht="12.75" x14ac:dyDescent="0.2">
      <c r="A247" s="166" t="s">
        <v>5523</v>
      </c>
      <c r="B247" s="167" t="s">
        <v>5524</v>
      </c>
      <c r="C247" s="168">
        <v>0.4259</v>
      </c>
      <c r="D247" s="169">
        <f t="shared" si="3"/>
        <v>305.10624200000001</v>
      </c>
      <c r="E247" s="170">
        <v>19</v>
      </c>
      <c r="F247" s="171" t="s">
        <v>5492</v>
      </c>
      <c r="G247" s="170">
        <v>23</v>
      </c>
      <c r="H247" s="172" t="s">
        <v>5493</v>
      </c>
      <c r="I247" s="155">
        <v>29</v>
      </c>
      <c r="J247" s="155" t="s">
        <v>5494</v>
      </c>
      <c r="K247" s="173" t="s">
        <v>4985</v>
      </c>
    </row>
    <row r="248" spans="1:11" ht="12.75" x14ac:dyDescent="0.2">
      <c r="A248" s="166" t="s">
        <v>5525</v>
      </c>
      <c r="B248" s="167" t="s">
        <v>5526</v>
      </c>
      <c r="C248" s="168">
        <v>0.42899999999999999</v>
      </c>
      <c r="D248" s="169">
        <f t="shared" si="3"/>
        <v>307.32702</v>
      </c>
      <c r="E248" s="170">
        <v>19</v>
      </c>
      <c r="F248" s="171" t="s">
        <v>5492</v>
      </c>
      <c r="G248" s="170">
        <v>23</v>
      </c>
      <c r="H248" s="172" t="s">
        <v>5493</v>
      </c>
      <c r="I248" s="155">
        <v>29</v>
      </c>
      <c r="J248" s="155" t="s">
        <v>5494</v>
      </c>
      <c r="K248" s="173" t="s">
        <v>4985</v>
      </c>
    </row>
    <row r="249" spans="1:11" ht="12.75" x14ac:dyDescent="0.2">
      <c r="A249" s="166" t="s">
        <v>5527</v>
      </c>
      <c r="B249" s="167" t="s">
        <v>5528</v>
      </c>
      <c r="C249" s="168">
        <v>1.2509999999999999</v>
      </c>
      <c r="D249" s="169">
        <f t="shared" si="3"/>
        <v>896.19137999999987</v>
      </c>
      <c r="E249" s="170">
        <v>19</v>
      </c>
      <c r="F249" s="171" t="s">
        <v>5492</v>
      </c>
      <c r="G249" s="170">
        <v>23</v>
      </c>
      <c r="H249" s="172" t="s">
        <v>5493</v>
      </c>
      <c r="I249" s="155">
        <v>55</v>
      </c>
      <c r="J249" s="155" t="s">
        <v>5529</v>
      </c>
      <c r="K249" s="173" t="s">
        <v>4985</v>
      </c>
    </row>
    <row r="250" spans="1:11" ht="12.75" x14ac:dyDescent="0.2">
      <c r="A250" s="166" t="s">
        <v>5530</v>
      </c>
      <c r="B250" s="167" t="s">
        <v>5531</v>
      </c>
      <c r="C250" s="168">
        <v>1.3007</v>
      </c>
      <c r="D250" s="169">
        <f t="shared" si="3"/>
        <v>931.79546599999992</v>
      </c>
      <c r="E250" s="170">
        <v>19</v>
      </c>
      <c r="F250" s="171" t="s">
        <v>5492</v>
      </c>
      <c r="G250" s="170">
        <v>23</v>
      </c>
      <c r="H250" s="172" t="s">
        <v>5493</v>
      </c>
      <c r="I250" s="155">
        <v>55</v>
      </c>
      <c r="J250" s="155" t="s">
        <v>5529</v>
      </c>
      <c r="K250" s="173" t="s">
        <v>4985</v>
      </c>
    </row>
    <row r="251" spans="1:11" ht="12.75" x14ac:dyDescent="0.2">
      <c r="A251" s="166" t="s">
        <v>5532</v>
      </c>
      <c r="B251" s="167" t="s">
        <v>5533</v>
      </c>
      <c r="C251" s="168">
        <v>1.4307000000000001</v>
      </c>
      <c r="D251" s="169">
        <f t="shared" si="3"/>
        <v>1024.9248660000001</v>
      </c>
      <c r="E251" s="170">
        <v>19</v>
      </c>
      <c r="F251" s="171" t="s">
        <v>5492</v>
      </c>
      <c r="G251" s="170">
        <v>23</v>
      </c>
      <c r="H251" s="172" t="s">
        <v>5493</v>
      </c>
      <c r="I251" s="155">
        <v>55</v>
      </c>
      <c r="J251" s="155" t="s">
        <v>5529</v>
      </c>
      <c r="K251" s="173" t="s">
        <v>4985</v>
      </c>
    </row>
    <row r="252" spans="1:11" ht="12.75" x14ac:dyDescent="0.2">
      <c r="A252" s="166" t="s">
        <v>5534</v>
      </c>
      <c r="B252" s="167" t="s">
        <v>5535</v>
      </c>
      <c r="C252" s="168">
        <v>1.4307000000000001</v>
      </c>
      <c r="D252" s="169">
        <f t="shared" si="3"/>
        <v>1024.9248660000001</v>
      </c>
      <c r="E252" s="170">
        <v>19</v>
      </c>
      <c r="F252" s="171" t="s">
        <v>5492</v>
      </c>
      <c r="G252" s="170">
        <v>23</v>
      </c>
      <c r="H252" s="172" t="s">
        <v>5493</v>
      </c>
      <c r="I252" s="155">
        <v>55</v>
      </c>
      <c r="J252" s="155" t="s">
        <v>5529</v>
      </c>
      <c r="K252" s="173" t="s">
        <v>4985</v>
      </c>
    </row>
    <row r="253" spans="1:11" ht="12.75" x14ac:dyDescent="0.2">
      <c r="A253" s="166" t="s">
        <v>5536</v>
      </c>
      <c r="B253" s="167" t="s">
        <v>5537</v>
      </c>
      <c r="C253" s="168">
        <v>0.56220000000000003</v>
      </c>
      <c r="D253" s="169">
        <f t="shared" si="3"/>
        <v>402.74883600000004</v>
      </c>
      <c r="E253" s="170">
        <v>19</v>
      </c>
      <c r="F253" s="171" t="s">
        <v>5492</v>
      </c>
      <c r="G253" s="170">
        <v>23</v>
      </c>
      <c r="H253" s="172" t="s">
        <v>5493</v>
      </c>
      <c r="I253" s="155">
        <v>29</v>
      </c>
      <c r="J253" s="155" t="s">
        <v>5494</v>
      </c>
      <c r="K253" s="173" t="s">
        <v>4985</v>
      </c>
    </row>
    <row r="254" spans="1:11" ht="12.75" x14ac:dyDescent="0.2">
      <c r="A254" s="166" t="s">
        <v>5538</v>
      </c>
      <c r="B254" s="167" t="s">
        <v>5539</v>
      </c>
      <c r="C254" s="168">
        <v>7.7700000000000005E-2</v>
      </c>
      <c r="D254" s="169">
        <f t="shared" si="3"/>
        <v>55.662726000000006</v>
      </c>
      <c r="E254" s="170">
        <v>19</v>
      </c>
      <c r="F254" s="171" t="s">
        <v>5492</v>
      </c>
      <c r="G254" s="170">
        <v>23</v>
      </c>
      <c r="H254" s="172" t="s">
        <v>5493</v>
      </c>
      <c r="I254" s="155">
        <v>29</v>
      </c>
      <c r="J254" s="155" t="s">
        <v>5494</v>
      </c>
      <c r="K254" s="173" t="s">
        <v>4985</v>
      </c>
    </row>
    <row r="255" spans="1:11" ht="12.75" x14ac:dyDescent="0.2">
      <c r="A255" s="166" t="s">
        <v>5540</v>
      </c>
      <c r="B255" s="167" t="s">
        <v>5541</v>
      </c>
      <c r="C255" s="168">
        <v>7.0699999999999999E-2</v>
      </c>
      <c r="D255" s="169">
        <f t="shared" si="3"/>
        <v>50.648066</v>
      </c>
      <c r="E255" s="170">
        <v>19</v>
      </c>
      <c r="F255" s="171" t="s">
        <v>5492</v>
      </c>
      <c r="G255" s="170">
        <v>4</v>
      </c>
      <c r="H255" s="172" t="s">
        <v>5054</v>
      </c>
      <c r="I255" s="155">
        <v>29</v>
      </c>
      <c r="J255" s="155" t="s">
        <v>5494</v>
      </c>
      <c r="K255" s="173" t="s">
        <v>4985</v>
      </c>
    </row>
    <row r="256" spans="1:11" ht="12.75" x14ac:dyDescent="0.2">
      <c r="A256" s="166" t="s">
        <v>5542</v>
      </c>
      <c r="B256" s="167" t="s">
        <v>5543</v>
      </c>
      <c r="C256" s="168">
        <v>0.1462</v>
      </c>
      <c r="D256" s="169">
        <f t="shared" si="3"/>
        <v>104.73475599999999</v>
      </c>
      <c r="E256" s="170">
        <v>19</v>
      </c>
      <c r="F256" s="171" t="s">
        <v>5492</v>
      </c>
      <c r="G256" s="170">
        <v>4</v>
      </c>
      <c r="H256" s="172" t="s">
        <v>5054</v>
      </c>
      <c r="I256" s="155">
        <v>29</v>
      </c>
      <c r="J256" s="155" t="s">
        <v>5494</v>
      </c>
      <c r="K256" s="173" t="s">
        <v>4985</v>
      </c>
    </row>
    <row r="257" spans="1:11" ht="12.75" x14ac:dyDescent="0.2">
      <c r="A257" s="166" t="s">
        <v>5544</v>
      </c>
      <c r="B257" s="167" t="s">
        <v>5545</v>
      </c>
      <c r="C257" s="168">
        <v>0.14299999999999999</v>
      </c>
      <c r="D257" s="169">
        <f t="shared" si="3"/>
        <v>102.44233999999999</v>
      </c>
      <c r="E257" s="170">
        <v>19</v>
      </c>
      <c r="F257" s="171" t="s">
        <v>5492</v>
      </c>
      <c r="G257" s="170">
        <v>4</v>
      </c>
      <c r="H257" s="172" t="s">
        <v>5054</v>
      </c>
      <c r="I257" s="155">
        <v>29</v>
      </c>
      <c r="J257" s="155" t="s">
        <v>5494</v>
      </c>
      <c r="K257" s="173" t="s">
        <v>4985</v>
      </c>
    </row>
    <row r="258" spans="1:11" ht="12.75" x14ac:dyDescent="0.2">
      <c r="A258" s="166" t="s">
        <v>5546</v>
      </c>
      <c r="B258" s="167" t="s">
        <v>5547</v>
      </c>
      <c r="C258" s="168">
        <v>0.21290000000000001</v>
      </c>
      <c r="D258" s="169">
        <f t="shared" si="3"/>
        <v>152.517302</v>
      </c>
      <c r="E258" s="170">
        <v>19</v>
      </c>
      <c r="F258" s="171" t="s">
        <v>5492</v>
      </c>
      <c r="G258" s="170">
        <v>4</v>
      </c>
      <c r="H258" s="172" t="s">
        <v>5054</v>
      </c>
      <c r="I258" s="155">
        <v>29</v>
      </c>
      <c r="J258" s="155" t="s">
        <v>5494</v>
      </c>
      <c r="K258" s="173" t="s">
        <v>4985</v>
      </c>
    </row>
    <row r="259" spans="1:11" ht="12.75" x14ac:dyDescent="0.2">
      <c r="A259" s="166" t="s">
        <v>5548</v>
      </c>
      <c r="B259" s="167" t="s">
        <v>5549</v>
      </c>
      <c r="C259" s="168">
        <v>0.39240000000000003</v>
      </c>
      <c r="D259" s="169">
        <f t="shared" si="3"/>
        <v>281.10751200000004</v>
      </c>
      <c r="E259" s="170">
        <v>19</v>
      </c>
      <c r="F259" s="171" t="s">
        <v>5492</v>
      </c>
      <c r="G259" s="170">
        <v>4</v>
      </c>
      <c r="H259" s="172" t="s">
        <v>5054</v>
      </c>
      <c r="I259" s="155">
        <v>12</v>
      </c>
      <c r="J259" s="155" t="s">
        <v>5219</v>
      </c>
      <c r="K259" s="173" t="s">
        <v>4985</v>
      </c>
    </row>
    <row r="260" spans="1:11" ht="12.75" x14ac:dyDescent="0.2">
      <c r="A260" s="166" t="s">
        <v>5550</v>
      </c>
      <c r="B260" s="167" t="s">
        <v>5551</v>
      </c>
      <c r="C260" s="168">
        <v>1.8906000000000001</v>
      </c>
      <c r="D260" s="169">
        <f t="shared" si="3"/>
        <v>1354.3880280000001</v>
      </c>
      <c r="E260" s="170">
        <v>19</v>
      </c>
      <c r="F260" s="171" t="s">
        <v>5492</v>
      </c>
      <c r="G260" s="170">
        <v>23</v>
      </c>
      <c r="H260" s="172" t="s">
        <v>5493</v>
      </c>
      <c r="I260" s="155">
        <v>29</v>
      </c>
      <c r="J260" s="155" t="s">
        <v>5494</v>
      </c>
      <c r="K260" s="173" t="s">
        <v>4985</v>
      </c>
    </row>
    <row r="261" spans="1:11" ht="12.75" x14ac:dyDescent="0.2">
      <c r="A261" s="166" t="s">
        <v>5552</v>
      </c>
      <c r="B261" s="167" t="s">
        <v>5553</v>
      </c>
      <c r="C261" s="168">
        <v>0.61839999999999995</v>
      </c>
      <c r="D261" s="169">
        <f t="shared" si="3"/>
        <v>443.00939199999993</v>
      </c>
      <c r="E261" s="170">
        <v>19</v>
      </c>
      <c r="F261" s="171" t="s">
        <v>5492</v>
      </c>
      <c r="G261" s="170">
        <v>23</v>
      </c>
      <c r="H261" s="172" t="s">
        <v>5493</v>
      </c>
      <c r="I261" s="155">
        <v>29</v>
      </c>
      <c r="J261" s="155" t="s">
        <v>5494</v>
      </c>
      <c r="K261" s="173" t="s">
        <v>4985</v>
      </c>
    </row>
    <row r="262" spans="1:11" ht="12.75" x14ac:dyDescent="0.2">
      <c r="A262" s="166" t="s">
        <v>5554</v>
      </c>
      <c r="B262" s="167" t="s">
        <v>5555</v>
      </c>
      <c r="C262" s="168">
        <v>4.53E-2</v>
      </c>
      <c r="D262" s="169">
        <f t="shared" ref="D262:D325" si="4">C262*$D$3</f>
        <v>32.452013999999998</v>
      </c>
      <c r="E262" s="170">
        <v>20</v>
      </c>
      <c r="F262" s="171" t="s">
        <v>32</v>
      </c>
      <c r="G262" s="170">
        <v>4</v>
      </c>
      <c r="H262" s="172" t="s">
        <v>5054</v>
      </c>
      <c r="I262" s="155">
        <v>30</v>
      </c>
      <c r="J262" s="155" t="s">
        <v>32</v>
      </c>
      <c r="K262" s="173" t="s">
        <v>4985</v>
      </c>
    </row>
    <row r="263" spans="1:11" ht="12.75" x14ac:dyDescent="0.2">
      <c r="A263" s="166" t="s">
        <v>5556</v>
      </c>
      <c r="B263" s="167" t="s">
        <v>5557</v>
      </c>
      <c r="C263" s="168">
        <v>2.1839</v>
      </c>
      <c r="D263" s="169">
        <f t="shared" si="4"/>
        <v>1564.5022819999999</v>
      </c>
      <c r="E263" s="170">
        <v>19</v>
      </c>
      <c r="F263" s="171" t="s">
        <v>5492</v>
      </c>
      <c r="G263" s="170">
        <v>23</v>
      </c>
      <c r="H263" s="172" t="s">
        <v>5493</v>
      </c>
      <c r="I263" s="155">
        <v>29</v>
      </c>
      <c r="J263" s="155" t="s">
        <v>5494</v>
      </c>
      <c r="K263" s="173" t="s">
        <v>4985</v>
      </c>
    </row>
    <row r="264" spans="1:11" ht="12.75" x14ac:dyDescent="0.2">
      <c r="A264" s="166" t="s">
        <v>5558</v>
      </c>
      <c r="B264" s="167" t="s">
        <v>5559</v>
      </c>
      <c r="C264" s="168">
        <v>2.4022999999999999</v>
      </c>
      <c r="D264" s="169">
        <f t="shared" si="4"/>
        <v>1720.9596739999999</v>
      </c>
      <c r="E264" s="170">
        <v>19</v>
      </c>
      <c r="F264" s="171" t="s">
        <v>5492</v>
      </c>
      <c r="G264" s="170">
        <v>23</v>
      </c>
      <c r="H264" s="172" t="s">
        <v>5493</v>
      </c>
      <c r="I264" s="155">
        <v>29</v>
      </c>
      <c r="J264" s="155" t="s">
        <v>5494</v>
      </c>
      <c r="K264" s="173" t="s">
        <v>4985</v>
      </c>
    </row>
    <row r="265" spans="1:11" ht="12.75" x14ac:dyDescent="0.2">
      <c r="A265" s="166" t="s">
        <v>5560</v>
      </c>
      <c r="B265" s="167" t="s">
        <v>5561</v>
      </c>
      <c r="C265" s="168">
        <v>0.1158</v>
      </c>
      <c r="D265" s="169">
        <f t="shared" si="4"/>
        <v>82.956804000000005</v>
      </c>
      <c r="E265" s="170">
        <v>22</v>
      </c>
      <c r="F265" s="171" t="s">
        <v>5562</v>
      </c>
      <c r="G265" s="170">
        <v>4</v>
      </c>
      <c r="H265" s="172" t="s">
        <v>5054</v>
      </c>
      <c r="I265" s="155">
        <v>31</v>
      </c>
      <c r="J265" s="155" t="s">
        <v>5562</v>
      </c>
      <c r="K265" s="173" t="s">
        <v>4985</v>
      </c>
    </row>
    <row r="266" spans="1:11" ht="12.75" x14ac:dyDescent="0.2">
      <c r="A266" s="166" t="s">
        <v>5563</v>
      </c>
      <c r="B266" s="167" t="s">
        <v>5564</v>
      </c>
      <c r="C266" s="168">
        <v>6.4299999999999996E-2</v>
      </c>
      <c r="D266" s="169">
        <f t="shared" si="4"/>
        <v>46.063233999999994</v>
      </c>
      <c r="E266" s="170">
        <v>22</v>
      </c>
      <c r="F266" s="171" t="s">
        <v>5562</v>
      </c>
      <c r="G266" s="170">
        <v>4</v>
      </c>
      <c r="H266" s="172" t="s">
        <v>5054</v>
      </c>
      <c r="I266" s="155">
        <v>31</v>
      </c>
      <c r="J266" s="155" t="s">
        <v>5562</v>
      </c>
      <c r="K266" s="173" t="s">
        <v>4985</v>
      </c>
    </row>
    <row r="267" spans="1:11" ht="12.75" x14ac:dyDescent="0.2">
      <c r="A267" s="166" t="s">
        <v>5565</v>
      </c>
      <c r="B267" s="167" t="s">
        <v>5566</v>
      </c>
      <c r="C267" s="168">
        <v>0.16600000000000001</v>
      </c>
      <c r="D267" s="169">
        <f t="shared" si="4"/>
        <v>118.91908000000001</v>
      </c>
      <c r="E267" s="170">
        <v>22</v>
      </c>
      <c r="F267" s="171" t="s">
        <v>5562</v>
      </c>
      <c r="G267" s="170">
        <v>4</v>
      </c>
      <c r="H267" s="172" t="s">
        <v>5054</v>
      </c>
      <c r="I267" s="155">
        <v>31</v>
      </c>
      <c r="J267" s="155" t="s">
        <v>5562</v>
      </c>
      <c r="K267" s="173" t="s">
        <v>4985</v>
      </c>
    </row>
    <row r="268" spans="1:11" ht="12.75" x14ac:dyDescent="0.2">
      <c r="A268" s="166" t="s">
        <v>5567</v>
      </c>
      <c r="B268" s="167" t="s">
        <v>5568</v>
      </c>
      <c r="C268" s="168">
        <v>0.68989999999999996</v>
      </c>
      <c r="D268" s="169">
        <f t="shared" si="4"/>
        <v>494.23056199999996</v>
      </c>
      <c r="E268" s="170">
        <v>22</v>
      </c>
      <c r="F268" s="171" t="s">
        <v>5562</v>
      </c>
      <c r="G268" s="170">
        <v>4</v>
      </c>
      <c r="H268" s="172" t="s">
        <v>5054</v>
      </c>
      <c r="I268" s="155">
        <v>31</v>
      </c>
      <c r="J268" s="155" t="s">
        <v>5562</v>
      </c>
      <c r="K268" s="173" t="s">
        <v>4985</v>
      </c>
    </row>
    <row r="269" spans="1:11" ht="12.75" x14ac:dyDescent="0.2">
      <c r="A269" s="166" t="s">
        <v>5569</v>
      </c>
      <c r="B269" s="167" t="s">
        <v>5570</v>
      </c>
      <c r="C269" s="168">
        <v>0.217</v>
      </c>
      <c r="D269" s="169">
        <f t="shared" si="4"/>
        <v>155.45446000000001</v>
      </c>
      <c r="E269" s="170">
        <v>22</v>
      </c>
      <c r="F269" s="171" t="s">
        <v>5562</v>
      </c>
      <c r="G269" s="170">
        <v>4</v>
      </c>
      <c r="H269" s="172" t="s">
        <v>5054</v>
      </c>
      <c r="I269" s="155">
        <v>31</v>
      </c>
      <c r="J269" s="155" t="s">
        <v>5562</v>
      </c>
      <c r="K269" s="173" t="s">
        <v>4985</v>
      </c>
    </row>
    <row r="270" spans="1:11" ht="12.75" x14ac:dyDescent="0.2">
      <c r="A270" s="166" t="s">
        <v>5571</v>
      </c>
      <c r="B270" s="167" t="s">
        <v>5572</v>
      </c>
      <c r="C270" s="168">
        <v>0.20860000000000001</v>
      </c>
      <c r="D270" s="169">
        <f t="shared" si="4"/>
        <v>149.436868</v>
      </c>
      <c r="E270" s="170">
        <v>25</v>
      </c>
      <c r="F270" s="171" t="s">
        <v>234</v>
      </c>
      <c r="G270" s="170">
        <v>4</v>
      </c>
      <c r="H270" s="172" t="s">
        <v>5054</v>
      </c>
      <c r="I270" s="155">
        <v>24</v>
      </c>
      <c r="J270" s="155" t="s">
        <v>5388</v>
      </c>
      <c r="K270" s="173" t="s">
        <v>4985</v>
      </c>
    </row>
    <row r="271" spans="1:11" ht="12.75" x14ac:dyDescent="0.2">
      <c r="A271" s="166" t="s">
        <v>5573</v>
      </c>
      <c r="B271" s="167" t="s">
        <v>5574</v>
      </c>
      <c r="C271" s="168">
        <v>2.8799999999999999E-2</v>
      </c>
      <c r="D271" s="169">
        <f t="shared" si="4"/>
        <v>20.631743999999998</v>
      </c>
      <c r="E271" s="170">
        <v>21</v>
      </c>
      <c r="F271" s="171" t="s">
        <v>5425</v>
      </c>
      <c r="G271" s="170">
        <v>4</v>
      </c>
      <c r="H271" s="172" t="s">
        <v>5054</v>
      </c>
      <c r="I271" s="155">
        <v>32</v>
      </c>
      <c r="J271" s="155" t="s">
        <v>5425</v>
      </c>
      <c r="K271" s="173" t="s">
        <v>4985</v>
      </c>
    </row>
    <row r="272" spans="1:11" ht="12.75" x14ac:dyDescent="0.2">
      <c r="A272" s="166" t="s">
        <v>5575</v>
      </c>
      <c r="B272" s="167" t="s">
        <v>5576</v>
      </c>
      <c r="C272" s="168">
        <v>6.1899999999999997E-2</v>
      </c>
      <c r="D272" s="169">
        <f t="shared" si="4"/>
        <v>44.343921999999999</v>
      </c>
      <c r="E272" s="170">
        <v>21</v>
      </c>
      <c r="F272" s="171" t="s">
        <v>5425</v>
      </c>
      <c r="G272" s="170">
        <v>4</v>
      </c>
      <c r="H272" s="172" t="s">
        <v>5054</v>
      </c>
      <c r="I272" s="155">
        <v>32</v>
      </c>
      <c r="J272" s="155" t="s">
        <v>5425</v>
      </c>
      <c r="K272" s="173" t="s">
        <v>4985</v>
      </c>
    </row>
    <row r="273" spans="1:11" ht="12.75" x14ac:dyDescent="0.2">
      <c r="A273" s="166" t="s">
        <v>5577</v>
      </c>
      <c r="B273" s="167" t="s">
        <v>5578</v>
      </c>
      <c r="C273" s="168">
        <v>3.15E-2</v>
      </c>
      <c r="D273" s="169">
        <f t="shared" si="4"/>
        <v>22.56597</v>
      </c>
      <c r="E273" s="170">
        <v>21</v>
      </c>
      <c r="F273" s="171" t="s">
        <v>5425</v>
      </c>
      <c r="G273" s="170">
        <v>4</v>
      </c>
      <c r="H273" s="172" t="s">
        <v>5054</v>
      </c>
      <c r="I273" s="155">
        <v>32</v>
      </c>
      <c r="J273" s="155" t="s">
        <v>5425</v>
      </c>
      <c r="K273" s="173" t="s">
        <v>4985</v>
      </c>
    </row>
    <row r="274" spans="1:11" ht="12.75" x14ac:dyDescent="0.2">
      <c r="A274" s="166" t="s">
        <v>5579</v>
      </c>
      <c r="B274" s="167" t="s">
        <v>5580</v>
      </c>
      <c r="C274" s="168">
        <v>2.3800000000000002E-2</v>
      </c>
      <c r="D274" s="169">
        <f t="shared" si="4"/>
        <v>17.049844</v>
      </c>
      <c r="E274" s="170">
        <v>21</v>
      </c>
      <c r="F274" s="171" t="s">
        <v>5425</v>
      </c>
      <c r="G274" s="170">
        <v>4</v>
      </c>
      <c r="H274" s="172" t="s">
        <v>5054</v>
      </c>
      <c r="I274" s="155">
        <v>32</v>
      </c>
      <c r="J274" s="155" t="s">
        <v>5425</v>
      </c>
      <c r="K274" s="173" t="s">
        <v>4985</v>
      </c>
    </row>
    <row r="275" spans="1:11" ht="12.75" x14ac:dyDescent="0.2">
      <c r="A275" s="166" t="s">
        <v>5581</v>
      </c>
      <c r="B275" s="167" t="s">
        <v>5582</v>
      </c>
      <c r="C275" s="168">
        <v>1.8700000000000001E-2</v>
      </c>
      <c r="D275" s="169">
        <f t="shared" si="4"/>
        <v>13.396306000000001</v>
      </c>
      <c r="E275" s="170">
        <v>22</v>
      </c>
      <c r="F275" s="171" t="s">
        <v>5562</v>
      </c>
      <c r="G275" s="170">
        <v>4</v>
      </c>
      <c r="H275" s="172" t="s">
        <v>5054</v>
      </c>
      <c r="I275" s="155">
        <v>31</v>
      </c>
      <c r="J275" s="155" t="s">
        <v>5562</v>
      </c>
      <c r="K275" s="173" t="s">
        <v>4985</v>
      </c>
    </row>
    <row r="276" spans="1:11" ht="12.75" x14ac:dyDescent="0.2">
      <c r="A276" s="166" t="s">
        <v>5583</v>
      </c>
      <c r="B276" s="167" t="s">
        <v>5584</v>
      </c>
      <c r="C276" s="168">
        <v>5.3499999999999999E-2</v>
      </c>
      <c r="D276" s="169">
        <f t="shared" si="4"/>
        <v>38.326329999999999</v>
      </c>
      <c r="E276" s="170">
        <v>22</v>
      </c>
      <c r="F276" s="171" t="s">
        <v>5562</v>
      </c>
      <c r="G276" s="170">
        <v>4</v>
      </c>
      <c r="H276" s="172" t="s">
        <v>5054</v>
      </c>
      <c r="I276" s="155">
        <v>31</v>
      </c>
      <c r="J276" s="155" t="s">
        <v>5562</v>
      </c>
      <c r="K276" s="173" t="s">
        <v>4985</v>
      </c>
    </row>
    <row r="277" spans="1:11" ht="12.75" x14ac:dyDescent="0.2">
      <c r="A277" s="166" t="s">
        <v>5585</v>
      </c>
      <c r="B277" s="167" t="s">
        <v>5586</v>
      </c>
      <c r="C277" s="168">
        <v>1.49E-2</v>
      </c>
      <c r="D277" s="169">
        <f t="shared" si="4"/>
        <v>10.674061999999999</v>
      </c>
      <c r="E277" s="170">
        <v>22</v>
      </c>
      <c r="F277" s="171" t="s">
        <v>5562</v>
      </c>
      <c r="G277" s="170">
        <v>4</v>
      </c>
      <c r="H277" s="172" t="s">
        <v>5054</v>
      </c>
      <c r="I277" s="155">
        <v>31</v>
      </c>
      <c r="J277" s="155" t="s">
        <v>5562</v>
      </c>
      <c r="K277" s="173" t="s">
        <v>4985</v>
      </c>
    </row>
    <row r="278" spans="1:11" ht="12.75" x14ac:dyDescent="0.2">
      <c r="A278" s="166" t="s">
        <v>5587</v>
      </c>
      <c r="B278" s="167" t="s">
        <v>5588</v>
      </c>
      <c r="C278" s="168">
        <v>5.8299999999999998E-2</v>
      </c>
      <c r="D278" s="169">
        <f t="shared" si="4"/>
        <v>41.764953999999996</v>
      </c>
      <c r="E278" s="170">
        <v>22</v>
      </c>
      <c r="F278" s="171" t="s">
        <v>5562</v>
      </c>
      <c r="G278" s="170">
        <v>4</v>
      </c>
      <c r="H278" s="172" t="s">
        <v>5054</v>
      </c>
      <c r="I278" s="155">
        <v>31</v>
      </c>
      <c r="J278" s="155" t="s">
        <v>5562</v>
      </c>
      <c r="K278" s="173" t="s">
        <v>4985</v>
      </c>
    </row>
    <row r="279" spans="1:11" ht="12.75" x14ac:dyDescent="0.2">
      <c r="A279" s="166" t="s">
        <v>5589</v>
      </c>
      <c r="B279" s="167" t="s">
        <v>5590</v>
      </c>
      <c r="C279" s="168">
        <v>2.6100000000000002E-2</v>
      </c>
      <c r="D279" s="169">
        <f t="shared" si="4"/>
        <v>18.697518000000002</v>
      </c>
      <c r="E279" s="170">
        <v>22</v>
      </c>
      <c r="F279" s="171" t="s">
        <v>5562</v>
      </c>
      <c r="G279" s="170">
        <v>4</v>
      </c>
      <c r="H279" s="172" t="s">
        <v>5054</v>
      </c>
      <c r="I279" s="155">
        <v>31</v>
      </c>
      <c r="J279" s="155" t="s">
        <v>5562</v>
      </c>
      <c r="K279" s="173" t="s">
        <v>4985</v>
      </c>
    </row>
    <row r="280" spans="1:11" ht="12.75" x14ac:dyDescent="0.2">
      <c r="A280" s="166" t="s">
        <v>5591</v>
      </c>
      <c r="B280" s="167" t="s">
        <v>5592</v>
      </c>
      <c r="C280" s="168">
        <v>6.4600000000000005E-2</v>
      </c>
      <c r="D280" s="169">
        <f t="shared" si="4"/>
        <v>46.278148000000002</v>
      </c>
      <c r="E280" s="170">
        <v>22</v>
      </c>
      <c r="F280" s="171" t="s">
        <v>5562</v>
      </c>
      <c r="G280" s="170">
        <v>4</v>
      </c>
      <c r="H280" s="172" t="s">
        <v>5054</v>
      </c>
      <c r="I280" s="155">
        <v>31</v>
      </c>
      <c r="J280" s="155" t="s">
        <v>5562</v>
      </c>
      <c r="K280" s="173" t="s">
        <v>4985</v>
      </c>
    </row>
    <row r="281" spans="1:11" ht="12.75" x14ac:dyDescent="0.2">
      <c r="A281" s="166" t="s">
        <v>5593</v>
      </c>
      <c r="B281" s="167" t="s">
        <v>5594</v>
      </c>
      <c r="C281" s="168">
        <v>1.89E-2</v>
      </c>
      <c r="D281" s="169">
        <f t="shared" si="4"/>
        <v>13.539581999999999</v>
      </c>
      <c r="E281" s="170">
        <v>22</v>
      </c>
      <c r="F281" s="171" t="s">
        <v>5562</v>
      </c>
      <c r="G281" s="170">
        <v>4</v>
      </c>
      <c r="H281" s="172" t="s">
        <v>5054</v>
      </c>
      <c r="I281" s="155">
        <v>31</v>
      </c>
      <c r="J281" s="155" t="s">
        <v>5562</v>
      </c>
      <c r="K281" s="173" t="s">
        <v>4985</v>
      </c>
    </row>
    <row r="282" spans="1:11" ht="12.75" x14ac:dyDescent="0.2">
      <c r="A282" s="166" t="s">
        <v>5595</v>
      </c>
      <c r="B282" s="167" t="s">
        <v>5596</v>
      </c>
      <c r="C282" s="168">
        <v>5.4300000000000001E-2</v>
      </c>
      <c r="D282" s="169">
        <f t="shared" si="4"/>
        <v>38.899433999999999</v>
      </c>
      <c r="E282" s="170">
        <v>22</v>
      </c>
      <c r="F282" s="171" t="s">
        <v>5562</v>
      </c>
      <c r="G282" s="170">
        <v>4</v>
      </c>
      <c r="H282" s="172" t="s">
        <v>5054</v>
      </c>
      <c r="I282" s="155">
        <v>31</v>
      </c>
      <c r="J282" s="155" t="s">
        <v>5562</v>
      </c>
      <c r="K282" s="173" t="s">
        <v>4985</v>
      </c>
    </row>
    <row r="283" spans="1:11" ht="12.75" x14ac:dyDescent="0.2">
      <c r="A283" s="166" t="s">
        <v>5597</v>
      </c>
      <c r="B283" s="167" t="s">
        <v>5598</v>
      </c>
      <c r="C283" s="168">
        <v>8.3999999999999995E-3</v>
      </c>
      <c r="D283" s="169">
        <f t="shared" si="4"/>
        <v>6.0175919999999996</v>
      </c>
      <c r="E283" s="170">
        <v>22</v>
      </c>
      <c r="F283" s="171" t="s">
        <v>5562</v>
      </c>
      <c r="G283" s="170">
        <v>4</v>
      </c>
      <c r="H283" s="172" t="s">
        <v>5054</v>
      </c>
      <c r="I283" s="155">
        <v>31</v>
      </c>
      <c r="J283" s="155" t="s">
        <v>5562</v>
      </c>
      <c r="K283" s="173" t="s">
        <v>4985</v>
      </c>
    </row>
    <row r="284" spans="1:11" ht="12.75" x14ac:dyDescent="0.2">
      <c r="A284" s="166" t="s">
        <v>5599</v>
      </c>
      <c r="B284" s="167" t="s">
        <v>5600</v>
      </c>
      <c r="C284" s="168">
        <v>1.7500000000000002E-2</v>
      </c>
      <c r="D284" s="169">
        <f t="shared" si="4"/>
        <v>12.536650000000002</v>
      </c>
      <c r="E284" s="170">
        <v>22</v>
      </c>
      <c r="F284" s="171" t="s">
        <v>5562</v>
      </c>
      <c r="G284" s="170">
        <v>4</v>
      </c>
      <c r="H284" s="172" t="s">
        <v>5054</v>
      </c>
      <c r="I284" s="155">
        <v>31</v>
      </c>
      <c r="J284" s="155" t="s">
        <v>5562</v>
      </c>
      <c r="K284" s="173" t="s">
        <v>4985</v>
      </c>
    </row>
    <row r="285" spans="1:11" ht="12.75" x14ac:dyDescent="0.2">
      <c r="A285" s="166" t="s">
        <v>5601</v>
      </c>
      <c r="B285" s="167" t="s">
        <v>5602</v>
      </c>
      <c r="C285" s="168">
        <v>2.24E-2</v>
      </c>
      <c r="D285" s="169">
        <f t="shared" si="4"/>
        <v>16.046911999999999</v>
      </c>
      <c r="E285" s="170">
        <v>22</v>
      </c>
      <c r="F285" s="171" t="s">
        <v>5562</v>
      </c>
      <c r="G285" s="170">
        <v>4</v>
      </c>
      <c r="H285" s="172" t="s">
        <v>5054</v>
      </c>
      <c r="I285" s="155">
        <v>31</v>
      </c>
      <c r="J285" s="155" t="s">
        <v>5562</v>
      </c>
      <c r="K285" s="173" t="s">
        <v>4985</v>
      </c>
    </row>
    <row r="286" spans="1:11" ht="12.75" x14ac:dyDescent="0.2">
      <c r="A286" s="166" t="s">
        <v>5603</v>
      </c>
      <c r="B286" s="167" t="s">
        <v>5604</v>
      </c>
      <c r="C286" s="168">
        <v>2.1000000000000001E-2</v>
      </c>
      <c r="D286" s="169">
        <f t="shared" si="4"/>
        <v>15.043980000000001</v>
      </c>
      <c r="E286" s="170">
        <v>22</v>
      </c>
      <c r="F286" s="171" t="s">
        <v>5562</v>
      </c>
      <c r="G286" s="170">
        <v>4</v>
      </c>
      <c r="H286" s="172" t="s">
        <v>5054</v>
      </c>
      <c r="I286" s="155">
        <v>31</v>
      </c>
      <c r="J286" s="155" t="s">
        <v>5562</v>
      </c>
      <c r="K286" s="173" t="s">
        <v>4985</v>
      </c>
    </row>
    <row r="287" spans="1:11" ht="12.75" x14ac:dyDescent="0.2">
      <c r="A287" s="166" t="s">
        <v>5605</v>
      </c>
      <c r="B287" s="167" t="s">
        <v>5606</v>
      </c>
      <c r="C287" s="168">
        <v>7.1999999999999998E-3</v>
      </c>
      <c r="D287" s="169">
        <f t="shared" si="4"/>
        <v>5.1579359999999994</v>
      </c>
      <c r="E287" s="170">
        <v>22</v>
      </c>
      <c r="F287" s="171" t="s">
        <v>5562</v>
      </c>
      <c r="G287" s="170">
        <v>4</v>
      </c>
      <c r="H287" s="172" t="s">
        <v>5054</v>
      </c>
      <c r="I287" s="155">
        <v>31</v>
      </c>
      <c r="J287" s="155" t="s">
        <v>5562</v>
      </c>
      <c r="K287" s="173" t="s">
        <v>4985</v>
      </c>
    </row>
    <row r="288" spans="1:11" ht="12.75" x14ac:dyDescent="0.2">
      <c r="A288" s="166" t="s">
        <v>5607</v>
      </c>
      <c r="B288" s="167" t="s">
        <v>5608</v>
      </c>
      <c r="C288" s="168">
        <v>3.2899999999999999E-2</v>
      </c>
      <c r="D288" s="169">
        <f t="shared" si="4"/>
        <v>23.568901999999998</v>
      </c>
      <c r="E288" s="170">
        <v>22</v>
      </c>
      <c r="F288" s="171" t="s">
        <v>5562</v>
      </c>
      <c r="G288" s="170">
        <v>4</v>
      </c>
      <c r="H288" s="172" t="s">
        <v>5054</v>
      </c>
      <c r="I288" s="155">
        <v>31</v>
      </c>
      <c r="J288" s="155" t="s">
        <v>5562</v>
      </c>
      <c r="K288" s="173" t="s">
        <v>4985</v>
      </c>
    </row>
    <row r="289" spans="1:11" ht="12.75" x14ac:dyDescent="0.2">
      <c r="A289" s="166" t="s">
        <v>5609</v>
      </c>
      <c r="B289" s="167" t="s">
        <v>5610</v>
      </c>
      <c r="C289" s="168">
        <v>1.1299999999999999E-2</v>
      </c>
      <c r="D289" s="169">
        <f t="shared" si="4"/>
        <v>8.0950939999999996</v>
      </c>
      <c r="E289" s="170">
        <v>22</v>
      </c>
      <c r="F289" s="171" t="s">
        <v>5562</v>
      </c>
      <c r="G289" s="170">
        <v>4</v>
      </c>
      <c r="H289" s="172" t="s">
        <v>5054</v>
      </c>
      <c r="I289" s="155">
        <v>31</v>
      </c>
      <c r="J289" s="155" t="s">
        <v>5562</v>
      </c>
      <c r="K289" s="173" t="s">
        <v>4985</v>
      </c>
    </row>
    <row r="290" spans="1:11" ht="12.75" x14ac:dyDescent="0.2">
      <c r="A290" s="166" t="s">
        <v>5611</v>
      </c>
      <c r="B290" s="167" t="s">
        <v>5612</v>
      </c>
      <c r="C290" s="168">
        <v>2.23E-2</v>
      </c>
      <c r="D290" s="169">
        <f t="shared" si="4"/>
        <v>15.975274000000001</v>
      </c>
      <c r="E290" s="170">
        <v>22</v>
      </c>
      <c r="F290" s="171" t="s">
        <v>5562</v>
      </c>
      <c r="G290" s="170">
        <v>4</v>
      </c>
      <c r="H290" s="172" t="s">
        <v>5054</v>
      </c>
      <c r="I290" s="155">
        <v>31</v>
      </c>
      <c r="J290" s="155" t="s">
        <v>5562</v>
      </c>
      <c r="K290" s="173" t="s">
        <v>4985</v>
      </c>
    </row>
    <row r="291" spans="1:11" ht="12.75" x14ac:dyDescent="0.2">
      <c r="A291" s="166" t="s">
        <v>5613</v>
      </c>
      <c r="B291" s="167" t="s">
        <v>322</v>
      </c>
      <c r="C291" s="168">
        <v>5.7000000000000002E-3</v>
      </c>
      <c r="D291" s="169">
        <f t="shared" si="4"/>
        <v>4.0833659999999998</v>
      </c>
      <c r="E291" s="170">
        <v>22</v>
      </c>
      <c r="F291" s="171" t="s">
        <v>5562</v>
      </c>
      <c r="G291" s="170">
        <v>4</v>
      </c>
      <c r="H291" s="172" t="s">
        <v>5054</v>
      </c>
      <c r="I291" s="155">
        <v>31</v>
      </c>
      <c r="J291" s="155" t="s">
        <v>5562</v>
      </c>
      <c r="K291" s="173" t="s">
        <v>4985</v>
      </c>
    </row>
    <row r="292" spans="1:11" ht="12.75" x14ac:dyDescent="0.2">
      <c r="A292" s="166" t="s">
        <v>5614</v>
      </c>
      <c r="B292" s="167" t="s">
        <v>5615</v>
      </c>
      <c r="C292" s="168">
        <v>0.13800000000000001</v>
      </c>
      <c r="D292" s="169">
        <f t="shared" si="4"/>
        <v>98.860440000000011</v>
      </c>
      <c r="E292" s="170">
        <v>23</v>
      </c>
      <c r="F292" s="171" t="s">
        <v>5167</v>
      </c>
      <c r="G292" s="170">
        <v>4</v>
      </c>
      <c r="H292" s="172" t="s">
        <v>5054</v>
      </c>
      <c r="I292" s="155">
        <v>4</v>
      </c>
      <c r="J292" s="155" t="s">
        <v>5080</v>
      </c>
      <c r="K292" s="173" t="s">
        <v>4985</v>
      </c>
    </row>
    <row r="293" spans="1:11" ht="12.75" x14ac:dyDescent="0.2">
      <c r="A293" s="166" t="s">
        <v>5616</v>
      </c>
      <c r="B293" s="167" t="s">
        <v>5617</v>
      </c>
      <c r="C293" s="168">
        <v>4.7E-2</v>
      </c>
      <c r="D293" s="169">
        <f t="shared" si="4"/>
        <v>33.66986</v>
      </c>
      <c r="E293" s="170">
        <v>23</v>
      </c>
      <c r="F293" s="171" t="s">
        <v>5167</v>
      </c>
      <c r="G293" s="170">
        <v>4</v>
      </c>
      <c r="H293" s="172" t="s">
        <v>5054</v>
      </c>
      <c r="I293" s="155">
        <v>7</v>
      </c>
      <c r="J293" s="155" t="s">
        <v>5113</v>
      </c>
      <c r="K293" s="173" t="s">
        <v>4985</v>
      </c>
    </row>
    <row r="294" spans="1:11" ht="12.75" x14ac:dyDescent="0.2">
      <c r="A294" s="166" t="s">
        <v>5618</v>
      </c>
      <c r="B294" s="167" t="s">
        <v>5619</v>
      </c>
      <c r="C294" s="168">
        <v>4.0899999999999999E-2</v>
      </c>
      <c r="D294" s="169">
        <f t="shared" si="4"/>
        <v>29.299941999999998</v>
      </c>
      <c r="E294" s="170">
        <v>23</v>
      </c>
      <c r="F294" s="171" t="s">
        <v>5167</v>
      </c>
      <c r="G294" s="170">
        <v>4</v>
      </c>
      <c r="H294" s="172" t="s">
        <v>5054</v>
      </c>
      <c r="I294" s="155">
        <v>12</v>
      </c>
      <c r="J294" s="155" t="s">
        <v>5219</v>
      </c>
      <c r="K294" s="173" t="s">
        <v>4985</v>
      </c>
    </row>
    <row r="295" spans="1:11" ht="12.75" x14ac:dyDescent="0.2">
      <c r="A295" s="166" t="s">
        <v>5620</v>
      </c>
      <c r="B295" s="167" t="s">
        <v>5621</v>
      </c>
      <c r="C295" s="168">
        <v>0.17860000000000001</v>
      </c>
      <c r="D295" s="169">
        <f t="shared" si="4"/>
        <v>127.94546800000001</v>
      </c>
      <c r="E295" s="170">
        <v>23</v>
      </c>
      <c r="F295" s="171" t="s">
        <v>5167</v>
      </c>
      <c r="G295" s="170">
        <v>4</v>
      </c>
      <c r="H295" s="172" t="s">
        <v>5054</v>
      </c>
      <c r="I295" s="155">
        <v>12</v>
      </c>
      <c r="J295" s="155" t="s">
        <v>5219</v>
      </c>
      <c r="K295" s="173" t="s">
        <v>4985</v>
      </c>
    </row>
    <row r="296" spans="1:11" ht="12.75" x14ac:dyDescent="0.2">
      <c r="A296" s="166" t="s">
        <v>5622</v>
      </c>
      <c r="B296" s="167" t="s">
        <v>5623</v>
      </c>
      <c r="C296" s="168">
        <v>0.495</v>
      </c>
      <c r="D296" s="169">
        <f t="shared" si="4"/>
        <v>354.60809999999998</v>
      </c>
      <c r="E296" s="170">
        <v>23</v>
      </c>
      <c r="F296" s="171" t="s">
        <v>5167</v>
      </c>
      <c r="G296" s="170">
        <v>4</v>
      </c>
      <c r="H296" s="172" t="s">
        <v>5054</v>
      </c>
      <c r="I296" s="155">
        <v>12</v>
      </c>
      <c r="J296" s="155" t="s">
        <v>5219</v>
      </c>
      <c r="K296" s="173" t="s">
        <v>4985</v>
      </c>
    </row>
    <row r="297" spans="1:11" ht="12.75" x14ac:dyDescent="0.2">
      <c r="A297" s="166" t="s">
        <v>5624</v>
      </c>
      <c r="B297" s="167" t="s">
        <v>5625</v>
      </c>
      <c r="C297" s="168">
        <v>0.3347</v>
      </c>
      <c r="D297" s="169">
        <f t="shared" si="4"/>
        <v>239.77238599999998</v>
      </c>
      <c r="E297" s="170">
        <v>23</v>
      </c>
      <c r="F297" s="171" t="s">
        <v>5167</v>
      </c>
      <c r="G297" s="170">
        <v>4</v>
      </c>
      <c r="H297" s="172" t="s">
        <v>5054</v>
      </c>
      <c r="I297" s="155">
        <v>42</v>
      </c>
      <c r="J297" s="155" t="s">
        <v>5626</v>
      </c>
      <c r="K297" s="173" t="s">
        <v>4985</v>
      </c>
    </row>
    <row r="298" spans="1:11" ht="12.75" x14ac:dyDescent="0.2">
      <c r="A298" s="166" t="s">
        <v>5627</v>
      </c>
      <c r="B298" s="167" t="s">
        <v>5628</v>
      </c>
      <c r="C298" s="168">
        <v>0.15060000000000001</v>
      </c>
      <c r="D298" s="169">
        <f t="shared" si="4"/>
        <v>107.88682800000001</v>
      </c>
      <c r="E298" s="170">
        <v>23</v>
      </c>
      <c r="F298" s="171" t="s">
        <v>5167</v>
      </c>
      <c r="G298" s="170">
        <v>4</v>
      </c>
      <c r="H298" s="172" t="s">
        <v>5054</v>
      </c>
      <c r="I298" s="155">
        <v>7</v>
      </c>
      <c r="J298" s="155" t="s">
        <v>5113</v>
      </c>
      <c r="K298" s="173" t="s">
        <v>4985</v>
      </c>
    </row>
    <row r="299" spans="1:11" ht="12.75" x14ac:dyDescent="0.2">
      <c r="A299" s="166" t="s">
        <v>5629</v>
      </c>
      <c r="B299" s="167" t="s">
        <v>5630</v>
      </c>
      <c r="C299" s="168">
        <v>0.1149</v>
      </c>
      <c r="D299" s="169">
        <f t="shared" si="4"/>
        <v>82.312061999999997</v>
      </c>
      <c r="E299" s="170">
        <v>23</v>
      </c>
      <c r="F299" s="171" t="s">
        <v>5167</v>
      </c>
      <c r="G299" s="170">
        <v>4</v>
      </c>
      <c r="H299" s="172" t="s">
        <v>5054</v>
      </c>
      <c r="I299" s="155">
        <v>21</v>
      </c>
      <c r="J299" s="155" t="s">
        <v>5329</v>
      </c>
      <c r="K299" s="173" t="s">
        <v>4985</v>
      </c>
    </row>
    <row r="300" spans="1:11" ht="12.75" x14ac:dyDescent="0.2">
      <c r="A300" s="166" t="s">
        <v>5631</v>
      </c>
      <c r="B300" s="167" t="s">
        <v>5632</v>
      </c>
      <c r="C300" s="168">
        <v>0.4748</v>
      </c>
      <c r="D300" s="169">
        <f t="shared" si="4"/>
        <v>340.137224</v>
      </c>
      <c r="E300" s="170">
        <v>23</v>
      </c>
      <c r="F300" s="171" t="s">
        <v>5167</v>
      </c>
      <c r="G300" s="170">
        <v>4</v>
      </c>
      <c r="H300" s="172" t="s">
        <v>5054</v>
      </c>
      <c r="I300" s="155">
        <v>7</v>
      </c>
      <c r="J300" s="155" t="s">
        <v>5113</v>
      </c>
      <c r="K300" s="173" t="s">
        <v>4985</v>
      </c>
    </row>
    <row r="301" spans="1:11" ht="12.75" x14ac:dyDescent="0.2">
      <c r="A301" s="166" t="s">
        <v>5633</v>
      </c>
      <c r="B301" s="167" t="s">
        <v>5634</v>
      </c>
      <c r="C301" s="168">
        <v>0.34910000000000002</v>
      </c>
      <c r="D301" s="169">
        <f t="shared" si="4"/>
        <v>250.08825800000002</v>
      </c>
      <c r="E301" s="170">
        <v>23</v>
      </c>
      <c r="F301" s="171" t="s">
        <v>5167</v>
      </c>
      <c r="G301" s="170">
        <v>4</v>
      </c>
      <c r="H301" s="172" t="s">
        <v>5054</v>
      </c>
      <c r="I301" s="155">
        <v>11</v>
      </c>
      <c r="J301" s="155" t="s">
        <v>5180</v>
      </c>
      <c r="K301" s="173" t="s">
        <v>4985</v>
      </c>
    </row>
    <row r="302" spans="1:11" ht="12.75" x14ac:dyDescent="0.2">
      <c r="A302" s="166" t="s">
        <v>5635</v>
      </c>
      <c r="B302" s="167" t="s">
        <v>5636</v>
      </c>
      <c r="C302" s="168">
        <v>0.65810000000000002</v>
      </c>
      <c r="D302" s="169">
        <f t="shared" si="4"/>
        <v>471.44967800000001</v>
      </c>
      <c r="E302" s="170">
        <v>23</v>
      </c>
      <c r="F302" s="171" t="s">
        <v>5167</v>
      </c>
      <c r="G302" s="170">
        <v>4</v>
      </c>
      <c r="H302" s="172" t="s">
        <v>5054</v>
      </c>
      <c r="I302" s="155">
        <v>54</v>
      </c>
      <c r="J302" s="155" t="s">
        <v>5168</v>
      </c>
      <c r="K302" s="173" t="s">
        <v>4985</v>
      </c>
    </row>
    <row r="303" spans="1:11" ht="12.75" x14ac:dyDescent="0.2">
      <c r="A303" s="166" t="s">
        <v>5637</v>
      </c>
      <c r="B303" s="167" t="s">
        <v>5638</v>
      </c>
      <c r="C303" s="168">
        <v>0.2631</v>
      </c>
      <c r="D303" s="169">
        <f t="shared" si="4"/>
        <v>188.479578</v>
      </c>
      <c r="E303" s="170">
        <v>23</v>
      </c>
      <c r="F303" s="171" t="s">
        <v>5167</v>
      </c>
      <c r="G303" s="170">
        <v>4</v>
      </c>
      <c r="H303" s="172" t="s">
        <v>5054</v>
      </c>
      <c r="I303" s="155">
        <v>54</v>
      </c>
      <c r="J303" s="155" t="s">
        <v>5168</v>
      </c>
      <c r="K303" s="173" t="s">
        <v>4985</v>
      </c>
    </row>
    <row r="304" spans="1:11" ht="12.75" x14ac:dyDescent="0.2">
      <c r="A304" s="166" t="s">
        <v>5639</v>
      </c>
      <c r="B304" s="167" t="s">
        <v>5640</v>
      </c>
      <c r="C304" s="168">
        <v>4.3E-3</v>
      </c>
      <c r="D304" s="169">
        <f t="shared" si="4"/>
        <v>3.0804339999999999</v>
      </c>
      <c r="E304" s="170">
        <v>23</v>
      </c>
      <c r="F304" s="171" t="s">
        <v>5167</v>
      </c>
      <c r="G304" s="170">
        <v>4</v>
      </c>
      <c r="H304" s="172" t="s">
        <v>5054</v>
      </c>
      <c r="I304" s="155">
        <v>54</v>
      </c>
      <c r="J304" s="155" t="s">
        <v>5168</v>
      </c>
      <c r="K304" s="173" t="s">
        <v>4985</v>
      </c>
    </row>
    <row r="305" spans="1:11" ht="12.75" x14ac:dyDescent="0.2">
      <c r="A305" s="166" t="s">
        <v>5641</v>
      </c>
      <c r="B305" s="167" t="s">
        <v>5642</v>
      </c>
      <c r="C305" s="168">
        <v>0.34589999999999999</v>
      </c>
      <c r="D305" s="169">
        <f t="shared" si="4"/>
        <v>247.79584199999999</v>
      </c>
      <c r="E305" s="170">
        <v>23</v>
      </c>
      <c r="F305" s="171" t="s">
        <v>5167</v>
      </c>
      <c r="G305" s="170">
        <v>4</v>
      </c>
      <c r="H305" s="172" t="s">
        <v>5054</v>
      </c>
      <c r="I305" s="155">
        <v>54</v>
      </c>
      <c r="J305" s="155" t="s">
        <v>5168</v>
      </c>
      <c r="K305" s="173" t="s">
        <v>4985</v>
      </c>
    </row>
    <row r="306" spans="1:11" ht="12.75" x14ac:dyDescent="0.2">
      <c r="A306" s="166" t="s">
        <v>5643</v>
      </c>
      <c r="B306" s="167" t="s">
        <v>5644</v>
      </c>
      <c r="C306" s="168">
        <v>6.8900000000000003E-2</v>
      </c>
      <c r="D306" s="169">
        <f t="shared" si="4"/>
        <v>49.358581999999998</v>
      </c>
      <c r="E306" s="170">
        <v>23</v>
      </c>
      <c r="F306" s="171" t="s">
        <v>5167</v>
      </c>
      <c r="G306" s="170">
        <v>4</v>
      </c>
      <c r="H306" s="172" t="s">
        <v>5054</v>
      </c>
      <c r="I306" s="155">
        <v>12</v>
      </c>
      <c r="J306" s="155" t="s">
        <v>5219</v>
      </c>
      <c r="K306" s="173" t="s">
        <v>4985</v>
      </c>
    </row>
    <row r="307" spans="1:11" ht="12.75" x14ac:dyDescent="0.2">
      <c r="A307" s="166" t="s">
        <v>5645</v>
      </c>
      <c r="B307" s="167" t="s">
        <v>5646</v>
      </c>
      <c r="C307" s="168">
        <v>8.2100000000000006E-2</v>
      </c>
      <c r="D307" s="169">
        <f t="shared" si="4"/>
        <v>58.814798000000003</v>
      </c>
      <c r="E307" s="170">
        <v>23</v>
      </c>
      <c r="F307" s="171" t="s">
        <v>5167</v>
      </c>
      <c r="G307" s="170">
        <v>4</v>
      </c>
      <c r="H307" s="172" t="s">
        <v>5054</v>
      </c>
      <c r="I307" s="155">
        <v>12</v>
      </c>
      <c r="J307" s="155" t="s">
        <v>5219</v>
      </c>
      <c r="K307" s="173" t="s">
        <v>4985</v>
      </c>
    </row>
    <row r="308" spans="1:11" ht="12.75" x14ac:dyDescent="0.2">
      <c r="A308" s="166" t="s">
        <v>5647</v>
      </c>
      <c r="B308" s="155" t="s">
        <v>5648</v>
      </c>
      <c r="C308" s="168">
        <v>0</v>
      </c>
      <c r="D308" s="169">
        <f t="shared" si="4"/>
        <v>0</v>
      </c>
      <c r="E308" s="170">
        <v>24</v>
      </c>
      <c r="F308" s="171" t="s">
        <v>5649</v>
      </c>
      <c r="G308" s="170">
        <v>6</v>
      </c>
      <c r="H308" s="172" t="s">
        <v>5650</v>
      </c>
      <c r="I308" s="155">
        <v>36</v>
      </c>
      <c r="J308" s="155" t="s">
        <v>5651</v>
      </c>
      <c r="K308" s="173" t="s">
        <v>4985</v>
      </c>
    </row>
    <row r="309" spans="1:11" ht="12.75" x14ac:dyDescent="0.2">
      <c r="A309" s="166" t="s">
        <v>5652</v>
      </c>
      <c r="B309" s="155" t="s">
        <v>5653</v>
      </c>
      <c r="C309" s="168">
        <v>0.13170000000000001</v>
      </c>
      <c r="D309" s="169">
        <f t="shared" si="4"/>
        <v>94.347246000000013</v>
      </c>
      <c r="E309" s="170">
        <v>24</v>
      </c>
      <c r="F309" s="171" t="s">
        <v>5649</v>
      </c>
      <c r="G309" s="170">
        <v>6</v>
      </c>
      <c r="H309" s="172" t="s">
        <v>5650</v>
      </c>
      <c r="I309" s="155">
        <v>36</v>
      </c>
      <c r="J309" s="155" t="s">
        <v>5651</v>
      </c>
      <c r="K309" s="173" t="s">
        <v>4985</v>
      </c>
    </row>
    <row r="310" spans="1:11" ht="12.75" x14ac:dyDescent="0.2">
      <c r="A310" s="166" t="s">
        <v>5654</v>
      </c>
      <c r="B310" s="155" t="s">
        <v>5655</v>
      </c>
      <c r="C310" s="168">
        <v>0.24990000000000001</v>
      </c>
      <c r="D310" s="169">
        <f t="shared" si="4"/>
        <v>179.02336200000002</v>
      </c>
      <c r="E310" s="170">
        <v>24</v>
      </c>
      <c r="F310" s="171" t="s">
        <v>5649</v>
      </c>
      <c r="G310" s="170">
        <v>6</v>
      </c>
      <c r="H310" s="172" t="s">
        <v>5650</v>
      </c>
      <c r="I310" s="155">
        <v>36</v>
      </c>
      <c r="J310" s="155" t="s">
        <v>5651</v>
      </c>
      <c r="K310" s="173" t="s">
        <v>4985</v>
      </c>
    </row>
    <row r="311" spans="1:11" ht="12.75" x14ac:dyDescent="0.2">
      <c r="A311" s="166" t="s">
        <v>5656</v>
      </c>
      <c r="B311" s="155" t="s">
        <v>5657</v>
      </c>
      <c r="C311" s="168">
        <v>0.30719999999999997</v>
      </c>
      <c r="D311" s="169">
        <f t="shared" si="4"/>
        <v>220.07193599999997</v>
      </c>
      <c r="E311" s="170">
        <v>24</v>
      </c>
      <c r="F311" s="171" t="s">
        <v>5649</v>
      </c>
      <c r="G311" s="170">
        <v>6</v>
      </c>
      <c r="H311" s="172" t="s">
        <v>5650</v>
      </c>
      <c r="I311" s="155">
        <v>36</v>
      </c>
      <c r="J311" s="155" t="s">
        <v>5651</v>
      </c>
      <c r="K311" s="173" t="s">
        <v>4985</v>
      </c>
    </row>
    <row r="312" spans="1:11" ht="12.75" x14ac:dyDescent="0.2">
      <c r="A312" s="166" t="s">
        <v>5658</v>
      </c>
      <c r="B312" s="155" t="s">
        <v>5659</v>
      </c>
      <c r="C312" s="168">
        <v>0.51190000000000002</v>
      </c>
      <c r="D312" s="169">
        <f t="shared" si="4"/>
        <v>366.714922</v>
      </c>
      <c r="E312" s="170">
        <v>24</v>
      </c>
      <c r="F312" s="171" t="s">
        <v>5649</v>
      </c>
      <c r="G312" s="170">
        <v>6</v>
      </c>
      <c r="H312" s="172" t="s">
        <v>5650</v>
      </c>
      <c r="I312" s="155">
        <v>36</v>
      </c>
      <c r="J312" s="155" t="s">
        <v>5651</v>
      </c>
      <c r="K312" s="173" t="s">
        <v>4985</v>
      </c>
    </row>
    <row r="313" spans="1:11" ht="12.75" x14ac:dyDescent="0.2">
      <c r="A313" s="166" t="s">
        <v>5660</v>
      </c>
      <c r="B313" s="155" t="s">
        <v>5661</v>
      </c>
      <c r="C313" s="168">
        <v>0</v>
      </c>
      <c r="D313" s="169">
        <f t="shared" si="4"/>
        <v>0</v>
      </c>
      <c r="E313" s="170">
        <v>24</v>
      </c>
      <c r="F313" s="171" t="s">
        <v>5649</v>
      </c>
      <c r="G313" s="170">
        <v>6</v>
      </c>
      <c r="H313" s="172" t="s">
        <v>5650</v>
      </c>
      <c r="I313" s="155">
        <v>36</v>
      </c>
      <c r="J313" s="155" t="s">
        <v>5651</v>
      </c>
      <c r="K313" s="173" t="s">
        <v>4985</v>
      </c>
    </row>
    <row r="314" spans="1:11" ht="12.75" x14ac:dyDescent="0.2">
      <c r="A314" s="166" t="s">
        <v>5662</v>
      </c>
      <c r="B314" s="155" t="s">
        <v>5663</v>
      </c>
      <c r="C314" s="168">
        <v>0.12570000000000001</v>
      </c>
      <c r="D314" s="169">
        <f t="shared" si="4"/>
        <v>90.048966000000007</v>
      </c>
      <c r="E314" s="170">
        <v>24</v>
      </c>
      <c r="F314" s="171" t="s">
        <v>5649</v>
      </c>
      <c r="G314" s="170">
        <v>6</v>
      </c>
      <c r="H314" s="172" t="s">
        <v>5650</v>
      </c>
      <c r="I314" s="155">
        <v>36</v>
      </c>
      <c r="J314" s="155" t="s">
        <v>5651</v>
      </c>
      <c r="K314" s="173" t="s">
        <v>4985</v>
      </c>
    </row>
    <row r="315" spans="1:11" ht="12.75" x14ac:dyDescent="0.2">
      <c r="A315" s="166" t="s">
        <v>5664</v>
      </c>
      <c r="B315" s="155" t="s">
        <v>5665</v>
      </c>
      <c r="C315" s="168">
        <v>0.36449999999999999</v>
      </c>
      <c r="D315" s="169">
        <f t="shared" si="4"/>
        <v>261.12050999999997</v>
      </c>
      <c r="E315" s="170">
        <v>24</v>
      </c>
      <c r="F315" s="171" t="s">
        <v>5649</v>
      </c>
      <c r="G315" s="170">
        <v>6</v>
      </c>
      <c r="H315" s="172" t="s">
        <v>5650</v>
      </c>
      <c r="I315" s="155">
        <v>36</v>
      </c>
      <c r="J315" s="155" t="s">
        <v>5651</v>
      </c>
      <c r="K315" s="173" t="s">
        <v>4985</v>
      </c>
    </row>
    <row r="316" spans="1:11" ht="12.75" x14ac:dyDescent="0.2">
      <c r="A316" s="166" t="s">
        <v>5666</v>
      </c>
      <c r="B316" s="155" t="s">
        <v>5667</v>
      </c>
      <c r="C316" s="168">
        <v>0.58730000000000004</v>
      </c>
      <c r="D316" s="169">
        <f t="shared" si="4"/>
        <v>420.72997400000003</v>
      </c>
      <c r="E316" s="170">
        <v>24</v>
      </c>
      <c r="F316" s="171" t="s">
        <v>5649</v>
      </c>
      <c r="G316" s="170">
        <v>6</v>
      </c>
      <c r="H316" s="172" t="s">
        <v>5650</v>
      </c>
      <c r="I316" s="155">
        <v>36</v>
      </c>
      <c r="J316" s="155" t="s">
        <v>5651</v>
      </c>
      <c r="K316" s="173" t="s">
        <v>4985</v>
      </c>
    </row>
    <row r="317" spans="1:11" ht="12.75" x14ac:dyDescent="0.2">
      <c r="A317" s="166" t="s">
        <v>5668</v>
      </c>
      <c r="B317" s="155" t="s">
        <v>5669</v>
      </c>
      <c r="C317" s="168">
        <v>1.028</v>
      </c>
      <c r="D317" s="169">
        <f t="shared" si="4"/>
        <v>736.43863999999996</v>
      </c>
      <c r="E317" s="170">
        <v>24</v>
      </c>
      <c r="F317" s="171" t="s">
        <v>5649</v>
      </c>
      <c r="G317" s="170">
        <v>6</v>
      </c>
      <c r="H317" s="172" t="s">
        <v>5650</v>
      </c>
      <c r="I317" s="155">
        <v>36</v>
      </c>
      <c r="J317" s="155" t="s">
        <v>5651</v>
      </c>
      <c r="K317" s="173" t="s">
        <v>4985</v>
      </c>
    </row>
    <row r="318" spans="1:11" ht="12.75" x14ac:dyDescent="0.2">
      <c r="A318" s="166" t="s">
        <v>5670</v>
      </c>
      <c r="B318" s="155" t="s">
        <v>5671</v>
      </c>
      <c r="C318" s="168">
        <v>1.3973</v>
      </c>
      <c r="D318" s="169">
        <f t="shared" si="4"/>
        <v>1000.9977739999999</v>
      </c>
      <c r="E318" s="170">
        <v>24</v>
      </c>
      <c r="F318" s="171" t="s">
        <v>5649</v>
      </c>
      <c r="G318" s="170">
        <v>6</v>
      </c>
      <c r="H318" s="172" t="s">
        <v>5650</v>
      </c>
      <c r="I318" s="155">
        <v>36</v>
      </c>
      <c r="J318" s="155" t="s">
        <v>5651</v>
      </c>
      <c r="K318" s="173" t="s">
        <v>4985</v>
      </c>
    </row>
    <row r="319" spans="1:11" ht="12.75" x14ac:dyDescent="0.2">
      <c r="A319" s="166" t="s">
        <v>5672</v>
      </c>
      <c r="B319" s="155" t="s">
        <v>5673</v>
      </c>
      <c r="C319" s="168">
        <v>1.3507</v>
      </c>
      <c r="D319" s="169">
        <f t="shared" si="4"/>
        <v>967.61446599999999</v>
      </c>
      <c r="E319" s="170">
        <v>24</v>
      </c>
      <c r="F319" s="171" t="s">
        <v>5649</v>
      </c>
      <c r="G319" s="170">
        <v>6</v>
      </c>
      <c r="H319" s="172" t="s">
        <v>5650</v>
      </c>
      <c r="I319" s="155">
        <v>36</v>
      </c>
      <c r="J319" s="155" t="s">
        <v>5651</v>
      </c>
      <c r="K319" s="173" t="s">
        <v>4985</v>
      </c>
    </row>
    <row r="320" spans="1:11" ht="12.75" x14ac:dyDescent="0.2">
      <c r="A320" s="166" t="s">
        <v>5674</v>
      </c>
      <c r="B320" s="155" t="s">
        <v>5675</v>
      </c>
      <c r="C320" s="168">
        <v>1.4625999999999999</v>
      </c>
      <c r="D320" s="169">
        <f t="shared" si="4"/>
        <v>1047.777388</v>
      </c>
      <c r="E320" s="170">
        <v>24</v>
      </c>
      <c r="F320" s="171" t="s">
        <v>5649</v>
      </c>
      <c r="G320" s="170">
        <v>6</v>
      </c>
      <c r="H320" s="172" t="s">
        <v>5650</v>
      </c>
      <c r="I320" s="155">
        <v>36</v>
      </c>
      <c r="J320" s="155" t="s">
        <v>5651</v>
      </c>
      <c r="K320" s="173" t="s">
        <v>4985</v>
      </c>
    </row>
    <row r="321" spans="1:11" ht="12.75" x14ac:dyDescent="0.2">
      <c r="A321" s="166" t="s">
        <v>5676</v>
      </c>
      <c r="B321" s="155" t="s">
        <v>5677</v>
      </c>
      <c r="C321" s="168">
        <v>2.6526000000000001</v>
      </c>
      <c r="D321" s="169">
        <f t="shared" si="4"/>
        <v>1900.2695880000001</v>
      </c>
      <c r="E321" s="170">
        <v>24</v>
      </c>
      <c r="F321" s="171" t="s">
        <v>5649</v>
      </c>
      <c r="G321" s="170">
        <v>6</v>
      </c>
      <c r="H321" s="172" t="s">
        <v>5650</v>
      </c>
      <c r="I321" s="155">
        <v>36</v>
      </c>
      <c r="J321" s="155" t="s">
        <v>5651</v>
      </c>
      <c r="K321" s="173" t="s">
        <v>4985</v>
      </c>
    </row>
    <row r="322" spans="1:11" ht="12.75" x14ac:dyDescent="0.2">
      <c r="A322" s="166" t="s">
        <v>5678</v>
      </c>
      <c r="B322" s="167" t="s">
        <v>5679</v>
      </c>
      <c r="C322" s="168">
        <v>8.3199999999999996E-2</v>
      </c>
      <c r="D322" s="169">
        <f t="shared" si="4"/>
        <v>59.602815999999997</v>
      </c>
      <c r="E322" s="170">
        <v>23</v>
      </c>
      <c r="F322" s="171" t="s">
        <v>5167</v>
      </c>
      <c r="G322" s="170">
        <v>4</v>
      </c>
      <c r="H322" s="172" t="s">
        <v>5054</v>
      </c>
      <c r="I322" s="155">
        <v>54</v>
      </c>
      <c r="J322" s="155" t="s">
        <v>5168</v>
      </c>
      <c r="K322" s="173" t="s">
        <v>4985</v>
      </c>
    </row>
    <row r="323" spans="1:11" ht="12.75" x14ac:dyDescent="0.2">
      <c r="A323" s="166" t="s">
        <v>5680</v>
      </c>
      <c r="B323" s="167" t="s">
        <v>5681</v>
      </c>
      <c r="C323" s="168">
        <v>0</v>
      </c>
      <c r="D323" s="169">
        <f t="shared" si="4"/>
        <v>0</v>
      </c>
      <c r="E323" s="170">
        <v>23</v>
      </c>
      <c r="F323" s="171" t="s">
        <v>5167</v>
      </c>
      <c r="G323" s="170">
        <v>4</v>
      </c>
      <c r="H323" s="172" t="s">
        <v>5054</v>
      </c>
      <c r="I323" s="155">
        <v>54</v>
      </c>
      <c r="J323" s="155" t="s">
        <v>5168</v>
      </c>
      <c r="K323" s="173" t="s">
        <v>4985</v>
      </c>
    </row>
    <row r="324" spans="1:11" ht="12.75" x14ac:dyDescent="0.2">
      <c r="A324" s="166" t="s">
        <v>5682</v>
      </c>
      <c r="B324" s="167" t="s">
        <v>5683</v>
      </c>
      <c r="C324" s="168">
        <v>1.7256</v>
      </c>
      <c r="D324" s="169">
        <f t="shared" si="4"/>
        <v>1236.185328</v>
      </c>
      <c r="E324" s="170">
        <v>23</v>
      </c>
      <c r="F324" s="171" t="s">
        <v>5167</v>
      </c>
      <c r="G324" s="170">
        <v>4</v>
      </c>
      <c r="H324" s="172" t="s">
        <v>5054</v>
      </c>
      <c r="I324" s="155">
        <v>54</v>
      </c>
      <c r="J324" s="155" t="s">
        <v>5168</v>
      </c>
      <c r="K324" s="173" t="s">
        <v>4985</v>
      </c>
    </row>
    <row r="325" spans="1:11" ht="12.75" x14ac:dyDescent="0.2">
      <c r="A325" s="166" t="s">
        <v>5684</v>
      </c>
      <c r="B325" s="167" t="s">
        <v>5685</v>
      </c>
      <c r="C325" s="168">
        <v>6.1699999999999998E-2</v>
      </c>
      <c r="D325" s="169">
        <f t="shared" si="4"/>
        <v>44.200645999999999</v>
      </c>
      <c r="E325" s="170">
        <v>23</v>
      </c>
      <c r="F325" s="171" t="s">
        <v>5167</v>
      </c>
      <c r="G325" s="170">
        <v>4</v>
      </c>
      <c r="H325" s="172" t="s">
        <v>5054</v>
      </c>
      <c r="I325" s="155">
        <v>12</v>
      </c>
      <c r="J325" s="155" t="s">
        <v>5219</v>
      </c>
      <c r="K325" s="173" t="s">
        <v>4985</v>
      </c>
    </row>
    <row r="326" spans="1:11" ht="12.75" x14ac:dyDescent="0.2">
      <c r="A326" s="166" t="s">
        <v>5686</v>
      </c>
      <c r="B326" s="167" t="s">
        <v>5687</v>
      </c>
      <c r="C326" s="168">
        <v>0</v>
      </c>
      <c r="D326" s="169">
        <f t="shared" ref="D326:D389" si="5">C326*$D$3</f>
        <v>0</v>
      </c>
      <c r="E326" s="170">
        <v>23</v>
      </c>
      <c r="F326" s="171" t="s">
        <v>5167</v>
      </c>
      <c r="G326" s="170">
        <v>7</v>
      </c>
      <c r="H326" s="172" t="s">
        <v>5688</v>
      </c>
      <c r="I326" s="155">
        <v>35</v>
      </c>
      <c r="J326" s="155" t="s">
        <v>5689</v>
      </c>
      <c r="K326" s="173" t="s">
        <v>4985</v>
      </c>
    </row>
    <row r="327" spans="1:11" ht="12.75" x14ac:dyDescent="0.2">
      <c r="A327" s="166" t="s">
        <v>5690</v>
      </c>
      <c r="B327" s="167" t="s">
        <v>5691</v>
      </c>
      <c r="C327" s="168">
        <v>0</v>
      </c>
      <c r="D327" s="169">
        <f t="shared" si="5"/>
        <v>0</v>
      </c>
      <c r="E327" s="170">
        <v>23</v>
      </c>
      <c r="F327" s="171" t="s">
        <v>5167</v>
      </c>
      <c r="G327" s="170">
        <v>7</v>
      </c>
      <c r="H327" s="172" t="s">
        <v>5688</v>
      </c>
      <c r="I327" s="155">
        <v>35</v>
      </c>
      <c r="J327" s="155" t="s">
        <v>5689</v>
      </c>
      <c r="K327" s="173" t="s">
        <v>4985</v>
      </c>
    </row>
    <row r="328" spans="1:11" ht="12.75" x14ac:dyDescent="0.2">
      <c r="A328" s="166" t="s">
        <v>5692</v>
      </c>
      <c r="B328" s="167" t="s">
        <v>5693</v>
      </c>
      <c r="C328" s="168">
        <v>0</v>
      </c>
      <c r="D328" s="169">
        <f t="shared" si="5"/>
        <v>0</v>
      </c>
      <c r="E328" s="170">
        <v>23</v>
      </c>
      <c r="F328" s="171" t="s">
        <v>5167</v>
      </c>
      <c r="G328" s="170">
        <v>7</v>
      </c>
      <c r="H328" s="172" t="s">
        <v>5688</v>
      </c>
      <c r="I328" s="155">
        <v>35</v>
      </c>
      <c r="J328" s="155" t="s">
        <v>5689</v>
      </c>
      <c r="K328" s="173" t="s">
        <v>4985</v>
      </c>
    </row>
    <row r="329" spans="1:11" s="178" customFormat="1" ht="12.75" x14ac:dyDescent="0.2">
      <c r="A329" s="166" t="s">
        <v>5694</v>
      </c>
      <c r="B329" s="174" t="s">
        <v>5695</v>
      </c>
      <c r="C329" s="175">
        <v>0.83550000000000002</v>
      </c>
      <c r="D329" s="169">
        <f t="shared" si="5"/>
        <v>598.53548999999998</v>
      </c>
      <c r="E329" s="176">
        <v>23</v>
      </c>
      <c r="F329" s="171" t="s">
        <v>5167</v>
      </c>
      <c r="G329" s="176">
        <v>7</v>
      </c>
      <c r="H329" s="172" t="s">
        <v>5688</v>
      </c>
      <c r="I329" s="177">
        <v>35</v>
      </c>
      <c r="J329" s="177" t="s">
        <v>5689</v>
      </c>
      <c r="K329" s="173" t="s">
        <v>4985</v>
      </c>
    </row>
    <row r="330" spans="1:11" ht="12.75" x14ac:dyDescent="0.2">
      <c r="A330" s="166" t="s">
        <v>5696</v>
      </c>
      <c r="B330" s="167" t="s">
        <v>5697</v>
      </c>
      <c r="C330" s="168">
        <v>0</v>
      </c>
      <c r="D330" s="169">
        <f t="shared" si="5"/>
        <v>0</v>
      </c>
      <c r="E330" s="170">
        <v>23</v>
      </c>
      <c r="F330" s="171" t="s">
        <v>5167</v>
      </c>
      <c r="G330" s="170">
        <v>7</v>
      </c>
      <c r="H330" s="172" t="s">
        <v>5688</v>
      </c>
      <c r="I330" s="155">
        <v>35</v>
      </c>
      <c r="J330" s="155" t="s">
        <v>5689</v>
      </c>
      <c r="K330" s="173" t="s">
        <v>4985</v>
      </c>
    </row>
    <row r="331" spans="1:11" ht="12.75" x14ac:dyDescent="0.2">
      <c r="A331" s="166" t="s">
        <v>5698</v>
      </c>
      <c r="B331" s="167" t="s">
        <v>5699</v>
      </c>
      <c r="C331" s="168">
        <v>4.7199999999999999E-2</v>
      </c>
      <c r="D331" s="169">
        <f t="shared" si="5"/>
        <v>33.813136</v>
      </c>
      <c r="E331" s="170">
        <v>23</v>
      </c>
      <c r="F331" s="171" t="s">
        <v>5167</v>
      </c>
      <c r="G331" s="170">
        <v>4</v>
      </c>
      <c r="H331" s="172" t="s">
        <v>5054</v>
      </c>
      <c r="I331" s="155">
        <v>54</v>
      </c>
      <c r="J331" s="155" t="s">
        <v>5168</v>
      </c>
      <c r="K331" s="173" t="s">
        <v>4985</v>
      </c>
    </row>
    <row r="332" spans="1:11" ht="12.75" x14ac:dyDescent="0.2">
      <c r="A332" s="166" t="s">
        <v>5700</v>
      </c>
      <c r="B332" s="167" t="s">
        <v>5701</v>
      </c>
      <c r="C332" s="168">
        <v>7.3099999999999998E-2</v>
      </c>
      <c r="D332" s="169">
        <f t="shared" si="5"/>
        <v>52.367377999999995</v>
      </c>
      <c r="E332" s="170">
        <v>23</v>
      </c>
      <c r="F332" s="171" t="s">
        <v>5167</v>
      </c>
      <c r="G332" s="170">
        <v>4</v>
      </c>
      <c r="H332" s="172" t="s">
        <v>5054</v>
      </c>
      <c r="I332" s="155">
        <v>54</v>
      </c>
      <c r="J332" s="155" t="s">
        <v>5168</v>
      </c>
      <c r="K332" s="173" t="s">
        <v>4985</v>
      </c>
    </row>
    <row r="333" spans="1:11" ht="12.75" x14ac:dyDescent="0.2">
      <c r="A333" s="166" t="s">
        <v>5702</v>
      </c>
      <c r="B333" s="155" t="s">
        <v>5703</v>
      </c>
      <c r="C333" s="168">
        <v>4.3091999999999997</v>
      </c>
      <c r="D333" s="169">
        <f t="shared" si="5"/>
        <v>3087.0246959999999</v>
      </c>
      <c r="E333" s="170">
        <v>24</v>
      </c>
      <c r="F333" s="171" t="s">
        <v>5649</v>
      </c>
      <c r="G333" s="170">
        <v>6</v>
      </c>
      <c r="H333" s="172" t="s">
        <v>5650</v>
      </c>
      <c r="I333" s="155">
        <v>36</v>
      </c>
      <c r="J333" s="155" t="s">
        <v>5651</v>
      </c>
      <c r="K333" s="173" t="s">
        <v>4985</v>
      </c>
    </row>
    <row r="334" spans="1:11" ht="12.75" x14ac:dyDescent="0.2">
      <c r="A334" s="166" t="s">
        <v>5704</v>
      </c>
      <c r="B334" s="155" t="s">
        <v>5705</v>
      </c>
      <c r="C334" s="168">
        <v>4.3091999999999997</v>
      </c>
      <c r="D334" s="169">
        <f t="shared" si="5"/>
        <v>3087.0246959999999</v>
      </c>
      <c r="E334" s="170">
        <v>24</v>
      </c>
      <c r="F334" s="171" t="s">
        <v>5649</v>
      </c>
      <c r="G334" s="170">
        <v>6</v>
      </c>
      <c r="H334" s="172" t="s">
        <v>5650</v>
      </c>
      <c r="I334" s="155">
        <v>36</v>
      </c>
      <c r="J334" s="155" t="s">
        <v>5651</v>
      </c>
      <c r="K334" s="173" t="s">
        <v>4985</v>
      </c>
    </row>
    <row r="335" spans="1:11" ht="12.75" x14ac:dyDescent="0.2">
      <c r="A335" s="166" t="s">
        <v>5706</v>
      </c>
      <c r="B335" s="155" t="s">
        <v>5707</v>
      </c>
      <c r="C335" s="168">
        <v>6.2821999999999996</v>
      </c>
      <c r="D335" s="169">
        <f t="shared" si="5"/>
        <v>4500.4424359999994</v>
      </c>
      <c r="E335" s="170">
        <v>24</v>
      </c>
      <c r="F335" s="171" t="s">
        <v>5649</v>
      </c>
      <c r="G335" s="170">
        <v>6</v>
      </c>
      <c r="H335" s="172" t="s">
        <v>5650</v>
      </c>
      <c r="I335" s="155">
        <v>36</v>
      </c>
      <c r="J335" s="155" t="s">
        <v>5651</v>
      </c>
      <c r="K335" s="173" t="s">
        <v>4985</v>
      </c>
    </row>
    <row r="336" spans="1:11" ht="12.75" x14ac:dyDescent="0.2">
      <c r="A336" s="166" t="s">
        <v>5708</v>
      </c>
      <c r="B336" s="155" t="s">
        <v>5709</v>
      </c>
      <c r="C336" s="168">
        <v>7.7538999999999998</v>
      </c>
      <c r="D336" s="169">
        <f t="shared" si="5"/>
        <v>5554.7388819999996</v>
      </c>
      <c r="E336" s="170">
        <v>24</v>
      </c>
      <c r="F336" s="171" t="s">
        <v>5649</v>
      </c>
      <c r="G336" s="170">
        <v>6</v>
      </c>
      <c r="H336" s="172" t="s">
        <v>5650</v>
      </c>
      <c r="I336" s="155">
        <v>36</v>
      </c>
      <c r="J336" s="155" t="s">
        <v>5651</v>
      </c>
      <c r="K336" s="173" t="s">
        <v>4985</v>
      </c>
    </row>
    <row r="337" spans="1:11" ht="12.75" x14ac:dyDescent="0.2">
      <c r="A337" s="166" t="s">
        <v>5710</v>
      </c>
      <c r="B337" s="155" t="s">
        <v>5711</v>
      </c>
      <c r="C337" s="168">
        <v>14.8916</v>
      </c>
      <c r="D337" s="169">
        <f t="shared" si="5"/>
        <v>10668.044408</v>
      </c>
      <c r="E337" s="170">
        <v>24</v>
      </c>
      <c r="F337" s="171" t="s">
        <v>5649</v>
      </c>
      <c r="G337" s="170">
        <v>6</v>
      </c>
      <c r="H337" s="172" t="s">
        <v>5650</v>
      </c>
      <c r="I337" s="155">
        <v>36</v>
      </c>
      <c r="J337" s="155" t="s">
        <v>5651</v>
      </c>
      <c r="K337" s="173" t="s">
        <v>4985</v>
      </c>
    </row>
    <row r="338" spans="1:11" ht="12.75" x14ac:dyDescent="0.2">
      <c r="A338" s="166" t="s">
        <v>5712</v>
      </c>
      <c r="B338" s="155" t="s">
        <v>5713</v>
      </c>
      <c r="C338" s="168">
        <v>34.4908</v>
      </c>
      <c r="D338" s="169">
        <f t="shared" si="5"/>
        <v>24708.519304000001</v>
      </c>
      <c r="E338" s="170">
        <v>24</v>
      </c>
      <c r="F338" s="171" t="s">
        <v>5649</v>
      </c>
      <c r="G338" s="170">
        <v>6</v>
      </c>
      <c r="H338" s="172" t="s">
        <v>5650</v>
      </c>
      <c r="I338" s="155">
        <v>36</v>
      </c>
      <c r="J338" s="155" t="s">
        <v>5651</v>
      </c>
      <c r="K338" s="173" t="s">
        <v>4985</v>
      </c>
    </row>
    <row r="339" spans="1:11" ht="12.75" x14ac:dyDescent="0.2">
      <c r="A339" s="166" t="s">
        <v>5714</v>
      </c>
      <c r="B339" s="167" t="s">
        <v>5715</v>
      </c>
      <c r="C339" s="168">
        <v>0.17749999999999999</v>
      </c>
      <c r="D339" s="169">
        <f t="shared" si="5"/>
        <v>127.15745</v>
      </c>
      <c r="E339" s="170">
        <v>25</v>
      </c>
      <c r="F339" s="171" t="s">
        <v>234</v>
      </c>
      <c r="G339" s="170">
        <v>4</v>
      </c>
      <c r="H339" s="172" t="s">
        <v>5054</v>
      </c>
      <c r="I339" s="155">
        <v>24</v>
      </c>
      <c r="J339" s="155" t="s">
        <v>5388</v>
      </c>
      <c r="K339" s="173" t="s">
        <v>4985</v>
      </c>
    </row>
    <row r="340" spans="1:11" ht="12.75" x14ac:dyDescent="0.2">
      <c r="A340" s="166" t="s">
        <v>5716</v>
      </c>
      <c r="B340" s="167" t="s">
        <v>5717</v>
      </c>
      <c r="C340" s="168">
        <v>9.9599999999999994E-2</v>
      </c>
      <c r="D340" s="169">
        <f t="shared" si="5"/>
        <v>71.351447999999991</v>
      </c>
      <c r="E340" s="170">
        <v>25</v>
      </c>
      <c r="F340" s="171" t="s">
        <v>234</v>
      </c>
      <c r="G340" s="170">
        <v>4</v>
      </c>
      <c r="H340" s="172" t="s">
        <v>5054</v>
      </c>
      <c r="I340" s="155">
        <v>24</v>
      </c>
      <c r="J340" s="155" t="s">
        <v>5388</v>
      </c>
      <c r="K340" s="173" t="s">
        <v>4985</v>
      </c>
    </row>
    <row r="341" spans="1:11" ht="12.75" x14ac:dyDescent="0.2">
      <c r="A341" s="166" t="s">
        <v>5718</v>
      </c>
      <c r="B341" s="167" t="s">
        <v>5719</v>
      </c>
      <c r="C341" s="168">
        <v>0.20180000000000001</v>
      </c>
      <c r="D341" s="169">
        <f t="shared" si="5"/>
        <v>144.565484</v>
      </c>
      <c r="E341" s="170">
        <v>25</v>
      </c>
      <c r="F341" s="171" t="s">
        <v>234</v>
      </c>
      <c r="G341" s="170">
        <v>4</v>
      </c>
      <c r="H341" s="172" t="s">
        <v>5054</v>
      </c>
      <c r="I341" s="155">
        <v>47</v>
      </c>
      <c r="J341" s="155" t="s">
        <v>5101</v>
      </c>
      <c r="K341" s="173" t="s">
        <v>4985</v>
      </c>
    </row>
    <row r="342" spans="1:11" ht="12.75" x14ac:dyDescent="0.2">
      <c r="A342" s="166" t="s">
        <v>5720</v>
      </c>
      <c r="B342" s="167" t="s">
        <v>5721</v>
      </c>
      <c r="C342" s="168">
        <v>0.18440000000000001</v>
      </c>
      <c r="D342" s="169">
        <f t="shared" si="5"/>
        <v>132.100472</v>
      </c>
      <c r="E342" s="170">
        <v>25</v>
      </c>
      <c r="F342" s="171" t="s">
        <v>234</v>
      </c>
      <c r="G342" s="170">
        <v>4</v>
      </c>
      <c r="H342" s="172" t="s">
        <v>5054</v>
      </c>
      <c r="I342" s="155">
        <v>47</v>
      </c>
      <c r="J342" s="155" t="s">
        <v>5101</v>
      </c>
      <c r="K342" s="173" t="s">
        <v>4985</v>
      </c>
    </row>
    <row r="343" spans="1:11" ht="12.75" x14ac:dyDescent="0.2">
      <c r="A343" s="166" t="s">
        <v>5722</v>
      </c>
      <c r="B343" s="167" t="s">
        <v>5723</v>
      </c>
      <c r="C343" s="168">
        <v>0.27760000000000001</v>
      </c>
      <c r="D343" s="169">
        <f t="shared" si="5"/>
        <v>198.867088</v>
      </c>
      <c r="E343" s="170">
        <v>25</v>
      </c>
      <c r="F343" s="171" t="s">
        <v>234</v>
      </c>
      <c r="G343" s="170">
        <v>4</v>
      </c>
      <c r="H343" s="172" t="s">
        <v>5054</v>
      </c>
      <c r="I343" s="155">
        <v>47</v>
      </c>
      <c r="J343" s="155" t="s">
        <v>5101</v>
      </c>
      <c r="K343" s="173" t="s">
        <v>4985</v>
      </c>
    </row>
    <row r="344" spans="1:11" ht="12.75" x14ac:dyDescent="0.2">
      <c r="A344" s="166" t="s">
        <v>5724</v>
      </c>
      <c r="B344" s="167" t="s">
        <v>5725</v>
      </c>
      <c r="C344" s="168">
        <v>0.33500000000000002</v>
      </c>
      <c r="D344" s="169">
        <f t="shared" si="5"/>
        <v>239.9873</v>
      </c>
      <c r="E344" s="170">
        <v>25</v>
      </c>
      <c r="F344" s="171" t="s">
        <v>234</v>
      </c>
      <c r="G344" s="170">
        <v>4</v>
      </c>
      <c r="H344" s="172" t="s">
        <v>5054</v>
      </c>
      <c r="I344" s="155">
        <v>47</v>
      </c>
      <c r="J344" s="155" t="s">
        <v>5101</v>
      </c>
      <c r="K344" s="173" t="s">
        <v>4985</v>
      </c>
    </row>
    <row r="345" spans="1:11" ht="12.75" x14ac:dyDescent="0.2">
      <c r="A345" s="166" t="s">
        <v>5726</v>
      </c>
      <c r="B345" s="167" t="s">
        <v>5727</v>
      </c>
      <c r="C345" s="168">
        <v>0.23350000000000001</v>
      </c>
      <c r="D345" s="169">
        <f t="shared" si="5"/>
        <v>167.27473000000001</v>
      </c>
      <c r="E345" s="170">
        <v>18</v>
      </c>
      <c r="F345" s="171" t="s">
        <v>5474</v>
      </c>
      <c r="G345" s="170">
        <v>4</v>
      </c>
      <c r="H345" s="172" t="s">
        <v>5054</v>
      </c>
      <c r="I345" s="155">
        <v>48</v>
      </c>
      <c r="J345" s="155" t="s">
        <v>5475</v>
      </c>
      <c r="K345" s="173" t="s">
        <v>4985</v>
      </c>
    </row>
    <row r="346" spans="1:11" ht="12.75" x14ac:dyDescent="0.2">
      <c r="A346" s="166" t="s">
        <v>5728</v>
      </c>
      <c r="B346" s="167" t="s">
        <v>5729</v>
      </c>
      <c r="C346" s="168">
        <v>0.33489999999999998</v>
      </c>
      <c r="D346" s="169">
        <f t="shared" si="5"/>
        <v>239.91566199999997</v>
      </c>
      <c r="E346" s="170">
        <v>18</v>
      </c>
      <c r="F346" s="171" t="s">
        <v>5474</v>
      </c>
      <c r="G346" s="170">
        <v>4</v>
      </c>
      <c r="H346" s="172" t="s">
        <v>5054</v>
      </c>
      <c r="I346" s="155">
        <v>48</v>
      </c>
      <c r="J346" s="155" t="s">
        <v>5475</v>
      </c>
      <c r="K346" s="173" t="s">
        <v>4985</v>
      </c>
    </row>
    <row r="347" spans="1:11" ht="12.75" x14ac:dyDescent="0.2">
      <c r="A347" s="166" t="s">
        <v>5730</v>
      </c>
      <c r="B347" s="167" t="s">
        <v>5731</v>
      </c>
      <c r="C347" s="168">
        <v>1.9168000000000001</v>
      </c>
      <c r="D347" s="169">
        <f t="shared" si="5"/>
        <v>1373.1571840000001</v>
      </c>
      <c r="E347" s="170">
        <v>18</v>
      </c>
      <c r="F347" s="171" t="s">
        <v>5474</v>
      </c>
      <c r="G347" s="170">
        <v>4</v>
      </c>
      <c r="H347" s="172" t="s">
        <v>5054</v>
      </c>
      <c r="I347" s="155">
        <v>48</v>
      </c>
      <c r="J347" s="155" t="s">
        <v>5475</v>
      </c>
      <c r="K347" s="173" t="s">
        <v>4985</v>
      </c>
    </row>
    <row r="348" spans="1:11" ht="12.75" x14ac:dyDescent="0.2">
      <c r="A348" s="166" t="s">
        <v>5732</v>
      </c>
      <c r="B348" s="167" t="s">
        <v>5733</v>
      </c>
      <c r="C348" s="168">
        <v>0.42380000000000001</v>
      </c>
      <c r="D348" s="169">
        <f t="shared" si="5"/>
        <v>303.60184400000003</v>
      </c>
      <c r="E348" s="170">
        <v>18</v>
      </c>
      <c r="F348" s="171" t="s">
        <v>5474</v>
      </c>
      <c r="G348" s="170">
        <v>4</v>
      </c>
      <c r="H348" s="172" t="s">
        <v>5054</v>
      </c>
      <c r="I348" s="155">
        <v>48</v>
      </c>
      <c r="J348" s="155" t="s">
        <v>5475</v>
      </c>
      <c r="K348" s="173" t="s">
        <v>4985</v>
      </c>
    </row>
    <row r="349" spans="1:11" ht="12.75" x14ac:dyDescent="0.2">
      <c r="A349" s="166" t="s">
        <v>5734</v>
      </c>
      <c r="B349" s="167" t="s">
        <v>5735</v>
      </c>
      <c r="C349" s="168">
        <v>4.4401000000000002</v>
      </c>
      <c r="D349" s="169">
        <f t="shared" si="5"/>
        <v>3180.7988380000002</v>
      </c>
      <c r="E349" s="170">
        <v>23</v>
      </c>
      <c r="F349" s="171" t="s">
        <v>5167</v>
      </c>
      <c r="G349" s="170">
        <v>4</v>
      </c>
      <c r="H349" s="172" t="s">
        <v>5054</v>
      </c>
      <c r="I349" s="155">
        <v>21</v>
      </c>
      <c r="J349" s="155" t="s">
        <v>5329</v>
      </c>
      <c r="K349" s="173" t="s">
        <v>4985</v>
      </c>
    </row>
    <row r="350" spans="1:11" ht="12.75" x14ac:dyDescent="0.2">
      <c r="A350" s="166" t="s">
        <v>5736</v>
      </c>
      <c r="B350" s="167" t="s">
        <v>5737</v>
      </c>
      <c r="C350" s="168">
        <v>6.1999999999999998E-3</v>
      </c>
      <c r="D350" s="169">
        <f t="shared" si="5"/>
        <v>4.4415559999999994</v>
      </c>
      <c r="E350" s="170">
        <v>21</v>
      </c>
      <c r="F350" s="171" t="s">
        <v>5425</v>
      </c>
      <c r="G350" s="170">
        <v>4</v>
      </c>
      <c r="H350" s="172" t="s">
        <v>5054</v>
      </c>
      <c r="I350" s="155">
        <v>32</v>
      </c>
      <c r="J350" s="155" t="s">
        <v>5425</v>
      </c>
      <c r="K350" s="173" t="s">
        <v>4985</v>
      </c>
    </row>
    <row r="351" spans="1:11" ht="12.75" x14ac:dyDescent="0.2">
      <c r="A351" s="166" t="s">
        <v>5738</v>
      </c>
      <c r="B351" s="167" t="s">
        <v>5739</v>
      </c>
      <c r="C351" s="168">
        <v>7.7499999999999999E-2</v>
      </c>
      <c r="D351" s="169">
        <f t="shared" si="5"/>
        <v>55.519449999999999</v>
      </c>
      <c r="E351" s="170">
        <v>23</v>
      </c>
      <c r="F351" s="171" t="s">
        <v>5167</v>
      </c>
      <c r="G351" s="170">
        <v>4</v>
      </c>
      <c r="H351" s="172" t="s">
        <v>5054</v>
      </c>
      <c r="I351" s="155">
        <v>54</v>
      </c>
      <c r="J351" s="155" t="s">
        <v>5168</v>
      </c>
      <c r="K351" s="173" t="s">
        <v>4985</v>
      </c>
    </row>
    <row r="352" spans="1:11" ht="12.75" x14ac:dyDescent="0.2">
      <c r="A352" s="166" t="s">
        <v>5740</v>
      </c>
      <c r="B352" s="167" t="s">
        <v>5741</v>
      </c>
      <c r="C352" s="168">
        <v>0.13600000000000001</v>
      </c>
      <c r="D352" s="169">
        <f t="shared" si="5"/>
        <v>97.427680000000009</v>
      </c>
      <c r="E352" s="170">
        <v>23</v>
      </c>
      <c r="F352" s="171" t="s">
        <v>5167</v>
      </c>
      <c r="G352" s="170">
        <v>4</v>
      </c>
      <c r="H352" s="172" t="s">
        <v>5054</v>
      </c>
      <c r="I352" s="155">
        <v>54</v>
      </c>
      <c r="J352" s="155" t="s">
        <v>5168</v>
      </c>
      <c r="K352" s="173" t="s">
        <v>4985</v>
      </c>
    </row>
    <row r="353" spans="1:11" ht="12.75" x14ac:dyDescent="0.2">
      <c r="A353" s="166" t="s">
        <v>5742</v>
      </c>
      <c r="B353" s="167" t="s">
        <v>5743</v>
      </c>
      <c r="C353" s="168">
        <v>0</v>
      </c>
      <c r="D353" s="169">
        <f t="shared" si="5"/>
        <v>0</v>
      </c>
      <c r="E353" s="170">
        <v>30</v>
      </c>
      <c r="F353" s="171" t="s">
        <v>5744</v>
      </c>
      <c r="G353" s="170">
        <v>5</v>
      </c>
      <c r="H353" s="172" t="s">
        <v>5745</v>
      </c>
      <c r="I353" s="155">
        <v>54</v>
      </c>
      <c r="J353" s="155" t="s">
        <v>5168</v>
      </c>
      <c r="K353" s="173" t="s">
        <v>4985</v>
      </c>
    </row>
    <row r="354" spans="1:11" ht="12.75" x14ac:dyDescent="0.2">
      <c r="A354" s="166" t="s">
        <v>5746</v>
      </c>
      <c r="B354" s="167" t="s">
        <v>5747</v>
      </c>
      <c r="C354" s="168">
        <v>0</v>
      </c>
      <c r="D354" s="169">
        <f t="shared" si="5"/>
        <v>0</v>
      </c>
      <c r="E354" s="170">
        <v>30</v>
      </c>
      <c r="F354" s="171" t="s">
        <v>5744</v>
      </c>
      <c r="G354" s="170">
        <v>5</v>
      </c>
      <c r="H354" s="172" t="s">
        <v>5745</v>
      </c>
      <c r="I354" s="155">
        <v>9</v>
      </c>
      <c r="J354" s="155" t="s">
        <v>5140</v>
      </c>
      <c r="K354" s="173" t="s">
        <v>4985</v>
      </c>
    </row>
    <row r="355" spans="1:11" ht="12.75" x14ac:dyDescent="0.2">
      <c r="A355" s="166" t="s">
        <v>5748</v>
      </c>
      <c r="B355" s="167" t="s">
        <v>5749</v>
      </c>
      <c r="C355" s="168">
        <v>5.1700000000000003E-2</v>
      </c>
      <c r="D355" s="169">
        <f t="shared" si="5"/>
        <v>37.036846000000004</v>
      </c>
      <c r="E355" s="170">
        <v>14</v>
      </c>
      <c r="F355" s="171" t="s">
        <v>5093</v>
      </c>
      <c r="G355" s="170">
        <v>4</v>
      </c>
      <c r="H355" s="172" t="s">
        <v>5054</v>
      </c>
      <c r="I355" s="155">
        <v>6</v>
      </c>
      <c r="J355" s="155" t="s">
        <v>5093</v>
      </c>
      <c r="K355" s="173" t="s">
        <v>4985</v>
      </c>
    </row>
    <row r="356" spans="1:11" ht="12.75" x14ac:dyDescent="0.2">
      <c r="A356" s="166" t="s">
        <v>5750</v>
      </c>
      <c r="B356" s="167" t="s">
        <v>5751</v>
      </c>
      <c r="C356" s="168">
        <v>9.8100000000000007E-2</v>
      </c>
      <c r="D356" s="169">
        <f t="shared" si="5"/>
        <v>70.276878000000011</v>
      </c>
      <c r="E356" s="170">
        <v>23</v>
      </c>
      <c r="F356" s="171" t="s">
        <v>5167</v>
      </c>
      <c r="G356" s="170">
        <v>4</v>
      </c>
      <c r="H356" s="172" t="s">
        <v>5054</v>
      </c>
      <c r="I356" s="155">
        <v>54</v>
      </c>
      <c r="J356" s="155" t="s">
        <v>5168</v>
      </c>
      <c r="K356" s="173" t="s">
        <v>4985</v>
      </c>
    </row>
    <row r="357" spans="1:11" ht="12.75" x14ac:dyDescent="0.2">
      <c r="A357" s="166" t="s">
        <v>5752</v>
      </c>
      <c r="B357" s="167" t="s">
        <v>5753</v>
      </c>
      <c r="C357" s="168">
        <v>0</v>
      </c>
      <c r="D357" s="169">
        <f t="shared" si="5"/>
        <v>0</v>
      </c>
      <c r="E357" s="170">
        <v>24</v>
      </c>
      <c r="F357" s="171" t="s">
        <v>5649</v>
      </c>
      <c r="G357" s="170">
        <v>6</v>
      </c>
      <c r="H357" s="172" t="s">
        <v>5650</v>
      </c>
      <c r="I357" s="155">
        <v>36</v>
      </c>
      <c r="J357" s="155" t="s">
        <v>5651</v>
      </c>
      <c r="K357" s="173" t="s">
        <v>4985</v>
      </c>
    </row>
    <row r="358" spans="1:11" ht="12.75" x14ac:dyDescent="0.2">
      <c r="A358" s="166" t="s">
        <v>5754</v>
      </c>
      <c r="B358" s="167" t="s">
        <v>5755</v>
      </c>
      <c r="C358" s="168">
        <v>0</v>
      </c>
      <c r="D358" s="169">
        <f t="shared" si="5"/>
        <v>0</v>
      </c>
      <c r="E358" s="170">
        <v>24</v>
      </c>
      <c r="F358" s="171" t="s">
        <v>5649</v>
      </c>
      <c r="G358" s="170">
        <v>6</v>
      </c>
      <c r="H358" s="172" t="s">
        <v>5650</v>
      </c>
      <c r="I358" s="155">
        <v>36</v>
      </c>
      <c r="J358" s="155" t="s">
        <v>5651</v>
      </c>
      <c r="K358" s="173" t="s">
        <v>4985</v>
      </c>
    </row>
    <row r="359" spans="1:11" ht="12.75" x14ac:dyDescent="0.2">
      <c r="A359" s="166" t="s">
        <v>5756</v>
      </c>
      <c r="B359" s="167" t="s">
        <v>5757</v>
      </c>
      <c r="C359" s="168">
        <v>2.46E-2</v>
      </c>
      <c r="D359" s="169">
        <f t="shared" si="5"/>
        <v>17.622948000000001</v>
      </c>
      <c r="E359" s="170">
        <v>23</v>
      </c>
      <c r="F359" s="171" t="s">
        <v>5167</v>
      </c>
      <c r="G359" s="170">
        <v>4</v>
      </c>
      <c r="H359" s="172" t="s">
        <v>5054</v>
      </c>
      <c r="I359" s="155">
        <v>54</v>
      </c>
      <c r="J359" s="155" t="s">
        <v>5168</v>
      </c>
      <c r="K359" s="173" t="s">
        <v>4985</v>
      </c>
    </row>
    <row r="360" spans="1:11" ht="12.75" x14ac:dyDescent="0.2">
      <c r="A360" s="166" t="s">
        <v>5758</v>
      </c>
      <c r="B360" s="167" t="s">
        <v>5759</v>
      </c>
      <c r="C360" s="168">
        <v>0</v>
      </c>
      <c r="D360" s="169">
        <f t="shared" si="5"/>
        <v>0</v>
      </c>
      <c r="E360" s="170">
        <v>23</v>
      </c>
      <c r="F360" s="171" t="s">
        <v>5167</v>
      </c>
      <c r="G360" s="170">
        <v>7</v>
      </c>
      <c r="H360" s="172" t="s">
        <v>5688</v>
      </c>
      <c r="I360" s="155">
        <v>35</v>
      </c>
      <c r="J360" s="155" t="s">
        <v>5689</v>
      </c>
      <c r="K360" s="173" t="s">
        <v>4985</v>
      </c>
    </row>
    <row r="361" spans="1:11" ht="12.75" x14ac:dyDescent="0.2">
      <c r="A361" s="166" t="s">
        <v>5760</v>
      </c>
      <c r="B361" s="167" t="s">
        <v>5761</v>
      </c>
      <c r="C361" s="168">
        <v>4.6899999999999997E-2</v>
      </c>
      <c r="D361" s="169">
        <f t="shared" si="5"/>
        <v>33.598222</v>
      </c>
      <c r="E361" s="170">
        <v>21</v>
      </c>
      <c r="F361" s="171" t="s">
        <v>5425</v>
      </c>
      <c r="G361" s="170">
        <v>4</v>
      </c>
      <c r="H361" s="172" t="s">
        <v>5054</v>
      </c>
      <c r="I361" s="155">
        <v>32</v>
      </c>
      <c r="J361" s="155" t="s">
        <v>5425</v>
      </c>
      <c r="K361" s="173" t="s">
        <v>4985</v>
      </c>
    </row>
    <row r="362" spans="1:11" ht="12.75" x14ac:dyDescent="0.2">
      <c r="A362" s="166" t="s">
        <v>5762</v>
      </c>
      <c r="B362" s="167" t="s">
        <v>5763</v>
      </c>
      <c r="C362" s="168">
        <v>0.2863</v>
      </c>
      <c r="D362" s="169">
        <f t="shared" si="5"/>
        <v>205.099594</v>
      </c>
      <c r="E362" s="170">
        <v>51</v>
      </c>
      <c r="F362" s="171" t="s">
        <v>5764</v>
      </c>
      <c r="G362" s="170">
        <v>3</v>
      </c>
      <c r="H362" s="172" t="s">
        <v>5765</v>
      </c>
      <c r="I362" s="155">
        <v>9</v>
      </c>
      <c r="J362" s="155" t="s">
        <v>5140</v>
      </c>
      <c r="K362" s="173" t="s">
        <v>4985</v>
      </c>
    </row>
    <row r="363" spans="1:11" ht="12.75" x14ac:dyDescent="0.2">
      <c r="A363" s="166" t="s">
        <v>5766</v>
      </c>
      <c r="B363" s="167" t="s">
        <v>5767</v>
      </c>
      <c r="C363" s="168">
        <v>0.27850000000000003</v>
      </c>
      <c r="D363" s="169">
        <f t="shared" si="5"/>
        <v>199.51183</v>
      </c>
      <c r="E363" s="170">
        <v>52</v>
      </c>
      <c r="F363" s="171" t="s">
        <v>5768</v>
      </c>
      <c r="G363" s="170">
        <v>3</v>
      </c>
      <c r="H363" s="172" t="s">
        <v>5765</v>
      </c>
      <c r="I363" s="155">
        <v>18</v>
      </c>
      <c r="J363" s="155" t="s">
        <v>5301</v>
      </c>
      <c r="K363" s="173" t="s">
        <v>4985</v>
      </c>
    </row>
    <row r="364" spans="1:11" ht="12.75" x14ac:dyDescent="0.2">
      <c r="A364" s="166" t="s">
        <v>5769</v>
      </c>
      <c r="B364" s="167" t="s">
        <v>1143</v>
      </c>
      <c r="C364" s="168">
        <v>0.28910000000000002</v>
      </c>
      <c r="D364" s="169">
        <f t="shared" si="5"/>
        <v>207.10545800000003</v>
      </c>
      <c r="E364" s="170">
        <v>52</v>
      </c>
      <c r="F364" s="171" t="s">
        <v>5768</v>
      </c>
      <c r="G364" s="170">
        <v>3</v>
      </c>
      <c r="H364" s="172" t="s">
        <v>5765</v>
      </c>
      <c r="I364" s="155">
        <v>28</v>
      </c>
      <c r="J364" s="155" t="s">
        <v>4984</v>
      </c>
      <c r="K364" s="173" t="s">
        <v>4985</v>
      </c>
    </row>
    <row r="365" spans="1:11" ht="12.75" x14ac:dyDescent="0.2">
      <c r="A365" s="166" t="s">
        <v>5770</v>
      </c>
      <c r="B365" s="167" t="s">
        <v>5771</v>
      </c>
      <c r="C365" s="168">
        <v>0.2122</v>
      </c>
      <c r="D365" s="169">
        <f t="shared" si="5"/>
        <v>152.01583600000001</v>
      </c>
      <c r="E365" s="170">
        <v>52</v>
      </c>
      <c r="F365" s="171" t="s">
        <v>5768</v>
      </c>
      <c r="G365" s="170">
        <v>3</v>
      </c>
      <c r="H365" s="172" t="s">
        <v>5765</v>
      </c>
      <c r="I365" s="155">
        <v>18</v>
      </c>
      <c r="J365" s="155" t="s">
        <v>5301</v>
      </c>
      <c r="K365" s="173" t="s">
        <v>4985</v>
      </c>
    </row>
    <row r="366" spans="1:11" ht="12.75" x14ac:dyDescent="0.2">
      <c r="A366" s="166" t="s">
        <v>5772</v>
      </c>
      <c r="B366" s="167" t="s">
        <v>1155</v>
      </c>
      <c r="C366" s="168">
        <v>0.24410000000000001</v>
      </c>
      <c r="D366" s="169">
        <f t="shared" si="5"/>
        <v>174.868358</v>
      </c>
      <c r="E366" s="170">
        <v>52</v>
      </c>
      <c r="F366" s="171" t="s">
        <v>5768</v>
      </c>
      <c r="G366" s="170">
        <v>3</v>
      </c>
      <c r="H366" s="172" t="s">
        <v>5765</v>
      </c>
      <c r="I366" s="155">
        <v>18</v>
      </c>
      <c r="J366" s="155" t="s">
        <v>5301</v>
      </c>
      <c r="K366" s="173" t="s">
        <v>4985</v>
      </c>
    </row>
    <row r="367" spans="1:11" ht="12.75" x14ac:dyDescent="0.2">
      <c r="A367" s="166" t="s">
        <v>5773</v>
      </c>
      <c r="B367" s="167" t="s">
        <v>5774</v>
      </c>
      <c r="C367" s="168">
        <v>0.23039999999999999</v>
      </c>
      <c r="D367" s="169">
        <f t="shared" si="5"/>
        <v>165.05395199999998</v>
      </c>
      <c r="E367" s="170">
        <v>52</v>
      </c>
      <c r="F367" s="171" t="s">
        <v>5768</v>
      </c>
      <c r="G367" s="170">
        <v>3</v>
      </c>
      <c r="H367" s="172" t="s">
        <v>5765</v>
      </c>
      <c r="I367" s="155">
        <v>18</v>
      </c>
      <c r="J367" s="155" t="s">
        <v>5301</v>
      </c>
      <c r="K367" s="173" t="s">
        <v>4985</v>
      </c>
    </row>
    <row r="368" spans="1:11" ht="12.75" x14ac:dyDescent="0.2">
      <c r="A368" s="166" t="s">
        <v>5775</v>
      </c>
      <c r="B368" s="167" t="s">
        <v>5776</v>
      </c>
      <c r="C368" s="168">
        <v>0.25700000000000001</v>
      </c>
      <c r="D368" s="169">
        <f t="shared" si="5"/>
        <v>184.10965999999999</v>
      </c>
      <c r="E368" s="170">
        <v>52</v>
      </c>
      <c r="F368" s="171" t="s">
        <v>5768</v>
      </c>
      <c r="G368" s="170">
        <v>3</v>
      </c>
      <c r="H368" s="172" t="s">
        <v>5765</v>
      </c>
      <c r="I368" s="155">
        <v>18</v>
      </c>
      <c r="J368" s="155" t="s">
        <v>5301</v>
      </c>
      <c r="K368" s="173" t="s">
        <v>4985</v>
      </c>
    </row>
    <row r="369" spans="1:11" ht="12.75" x14ac:dyDescent="0.2">
      <c r="A369" s="166" t="s">
        <v>5777</v>
      </c>
      <c r="B369" s="167" t="s">
        <v>1179</v>
      </c>
      <c r="C369" s="168">
        <v>0.3846</v>
      </c>
      <c r="D369" s="169">
        <f t="shared" si="5"/>
        <v>275.51974799999999</v>
      </c>
      <c r="E369" s="170">
        <v>52</v>
      </c>
      <c r="F369" s="171" t="s">
        <v>5768</v>
      </c>
      <c r="G369" s="170">
        <v>3</v>
      </c>
      <c r="H369" s="172" t="s">
        <v>5765</v>
      </c>
      <c r="I369" s="155">
        <v>18</v>
      </c>
      <c r="J369" s="155" t="s">
        <v>5301</v>
      </c>
      <c r="K369" s="173" t="s">
        <v>4985</v>
      </c>
    </row>
    <row r="370" spans="1:11" ht="12.75" x14ac:dyDescent="0.2">
      <c r="A370" s="166" t="s">
        <v>5778</v>
      </c>
      <c r="B370" s="167" t="s">
        <v>5779</v>
      </c>
      <c r="C370" s="168">
        <v>0.26129999999999998</v>
      </c>
      <c r="D370" s="169">
        <f t="shared" si="5"/>
        <v>187.19009399999999</v>
      </c>
      <c r="E370" s="170">
        <v>52</v>
      </c>
      <c r="F370" s="171" t="s">
        <v>5768</v>
      </c>
      <c r="G370" s="170">
        <v>3</v>
      </c>
      <c r="H370" s="172" t="s">
        <v>5765</v>
      </c>
      <c r="I370" s="155">
        <v>18</v>
      </c>
      <c r="J370" s="155" t="s">
        <v>5301</v>
      </c>
      <c r="K370" s="173" t="s">
        <v>4985</v>
      </c>
    </row>
    <row r="371" spans="1:11" ht="12.75" x14ac:dyDescent="0.2">
      <c r="A371" s="166" t="s">
        <v>5780</v>
      </c>
      <c r="B371" s="167" t="s">
        <v>1209</v>
      </c>
      <c r="C371" s="168">
        <v>0.45540000000000003</v>
      </c>
      <c r="D371" s="169">
        <f t="shared" si="5"/>
        <v>326.23945200000003</v>
      </c>
      <c r="E371" s="170">
        <v>52</v>
      </c>
      <c r="F371" s="171" t="s">
        <v>5768</v>
      </c>
      <c r="G371" s="170">
        <v>3</v>
      </c>
      <c r="H371" s="172" t="s">
        <v>5765</v>
      </c>
      <c r="I371" s="155">
        <v>18</v>
      </c>
      <c r="J371" s="155" t="s">
        <v>5301</v>
      </c>
      <c r="K371" s="173" t="s">
        <v>4985</v>
      </c>
    </row>
    <row r="372" spans="1:11" ht="12.75" x14ac:dyDescent="0.2">
      <c r="A372" s="166" t="s">
        <v>5781</v>
      </c>
      <c r="B372" s="167" t="s">
        <v>1215</v>
      </c>
      <c r="C372" s="168">
        <v>0.31269999999999998</v>
      </c>
      <c r="D372" s="169">
        <f t="shared" si="5"/>
        <v>224.01202599999999</v>
      </c>
      <c r="E372" s="170">
        <v>52</v>
      </c>
      <c r="F372" s="171" t="s">
        <v>5768</v>
      </c>
      <c r="G372" s="170">
        <v>3</v>
      </c>
      <c r="H372" s="172" t="s">
        <v>5765</v>
      </c>
      <c r="I372" s="155">
        <v>18</v>
      </c>
      <c r="J372" s="155" t="s">
        <v>5301</v>
      </c>
      <c r="K372" s="173" t="s">
        <v>4985</v>
      </c>
    </row>
    <row r="373" spans="1:11" ht="12.75" x14ac:dyDescent="0.2">
      <c r="A373" s="166" t="s">
        <v>5782</v>
      </c>
      <c r="B373" s="167" t="s">
        <v>5783</v>
      </c>
      <c r="C373" s="168">
        <v>0.29799999999999999</v>
      </c>
      <c r="D373" s="169">
        <f t="shared" si="5"/>
        <v>213.48123999999999</v>
      </c>
      <c r="E373" s="170">
        <v>52</v>
      </c>
      <c r="F373" s="171" t="s">
        <v>5768</v>
      </c>
      <c r="G373" s="170">
        <v>3</v>
      </c>
      <c r="H373" s="172" t="s">
        <v>5765</v>
      </c>
      <c r="I373" s="155">
        <v>18</v>
      </c>
      <c r="J373" s="155" t="s">
        <v>5301</v>
      </c>
      <c r="K373" s="173" t="s">
        <v>4985</v>
      </c>
    </row>
    <row r="374" spans="1:11" ht="12.75" x14ac:dyDescent="0.2">
      <c r="A374" s="166" t="s">
        <v>5784</v>
      </c>
      <c r="B374" s="167" t="s">
        <v>5785</v>
      </c>
      <c r="C374" s="168">
        <v>0.2964</v>
      </c>
      <c r="D374" s="169">
        <f t="shared" si="5"/>
        <v>212.33503199999998</v>
      </c>
      <c r="E374" s="170">
        <v>52</v>
      </c>
      <c r="F374" s="171" t="s">
        <v>5768</v>
      </c>
      <c r="G374" s="170">
        <v>3</v>
      </c>
      <c r="H374" s="172" t="s">
        <v>5765</v>
      </c>
      <c r="I374" s="155">
        <v>18</v>
      </c>
      <c r="J374" s="155" t="s">
        <v>5301</v>
      </c>
      <c r="K374" s="173" t="s">
        <v>4985</v>
      </c>
    </row>
    <row r="375" spans="1:11" ht="12.75" x14ac:dyDescent="0.2">
      <c r="A375" s="166" t="s">
        <v>5786</v>
      </c>
      <c r="B375" s="167" t="s">
        <v>5787</v>
      </c>
      <c r="C375" s="168">
        <v>0.42</v>
      </c>
      <c r="D375" s="169">
        <f t="shared" si="5"/>
        <v>300.87959999999998</v>
      </c>
      <c r="E375" s="170">
        <v>52</v>
      </c>
      <c r="F375" s="171" t="s">
        <v>5768</v>
      </c>
      <c r="G375" s="170">
        <v>3</v>
      </c>
      <c r="H375" s="172" t="s">
        <v>5765</v>
      </c>
      <c r="I375" s="155">
        <v>18</v>
      </c>
      <c r="J375" s="155" t="s">
        <v>5301</v>
      </c>
      <c r="K375" s="173" t="s">
        <v>4985</v>
      </c>
    </row>
    <row r="376" spans="1:11" ht="12.75" x14ac:dyDescent="0.2">
      <c r="A376" s="166" t="s">
        <v>5788</v>
      </c>
      <c r="B376" s="167" t="s">
        <v>5789</v>
      </c>
      <c r="C376" s="168">
        <v>0.24229999999999999</v>
      </c>
      <c r="D376" s="169">
        <f t="shared" si="5"/>
        <v>173.57887399999998</v>
      </c>
      <c r="E376" s="170">
        <v>52</v>
      </c>
      <c r="F376" s="171" t="s">
        <v>5768</v>
      </c>
      <c r="G376" s="170">
        <v>3</v>
      </c>
      <c r="H376" s="172" t="s">
        <v>5765</v>
      </c>
      <c r="I376" s="155">
        <v>18</v>
      </c>
      <c r="J376" s="155" t="s">
        <v>5301</v>
      </c>
      <c r="K376" s="173" t="s">
        <v>4985</v>
      </c>
    </row>
    <row r="377" spans="1:11" ht="12.75" x14ac:dyDescent="0.2">
      <c r="A377" s="166" t="s">
        <v>5790</v>
      </c>
      <c r="B377" s="167" t="s">
        <v>5791</v>
      </c>
      <c r="C377" s="168">
        <v>0.2298</v>
      </c>
      <c r="D377" s="169">
        <f t="shared" si="5"/>
        <v>164.62412399999999</v>
      </c>
      <c r="E377" s="170">
        <v>52</v>
      </c>
      <c r="F377" s="171" t="s">
        <v>5768</v>
      </c>
      <c r="G377" s="170">
        <v>3</v>
      </c>
      <c r="H377" s="172" t="s">
        <v>5765</v>
      </c>
      <c r="I377" s="155">
        <v>18</v>
      </c>
      <c r="J377" s="155" t="s">
        <v>5301</v>
      </c>
      <c r="K377" s="173" t="s">
        <v>4985</v>
      </c>
    </row>
    <row r="378" spans="1:11" ht="12.75" x14ac:dyDescent="0.2">
      <c r="A378" s="166" t="s">
        <v>5792</v>
      </c>
      <c r="B378" s="167" t="s">
        <v>1167</v>
      </c>
      <c r="C378" s="168">
        <v>0.29380000000000001</v>
      </c>
      <c r="D378" s="169">
        <f t="shared" si="5"/>
        <v>210.472444</v>
      </c>
      <c r="E378" s="170">
        <v>52</v>
      </c>
      <c r="F378" s="171" t="s">
        <v>5768</v>
      </c>
      <c r="G378" s="170">
        <v>3</v>
      </c>
      <c r="H378" s="172" t="s">
        <v>5765</v>
      </c>
      <c r="I378" s="155">
        <v>18</v>
      </c>
      <c r="J378" s="155" t="s">
        <v>5301</v>
      </c>
      <c r="K378" s="173" t="s">
        <v>4985</v>
      </c>
    </row>
    <row r="379" spans="1:11" ht="12.75" x14ac:dyDescent="0.2">
      <c r="A379" s="166" t="s">
        <v>5793</v>
      </c>
      <c r="B379" s="167" t="s">
        <v>5794</v>
      </c>
      <c r="C379" s="168">
        <v>0.25940000000000002</v>
      </c>
      <c r="D379" s="169">
        <f t="shared" si="5"/>
        <v>185.82897200000002</v>
      </c>
      <c r="E379" s="170">
        <v>52</v>
      </c>
      <c r="F379" s="171" t="s">
        <v>5768</v>
      </c>
      <c r="G379" s="170">
        <v>3</v>
      </c>
      <c r="H379" s="172" t="s">
        <v>5765</v>
      </c>
      <c r="I379" s="155">
        <v>18</v>
      </c>
      <c r="J379" s="155" t="s">
        <v>5301</v>
      </c>
      <c r="K379" s="173" t="s">
        <v>4985</v>
      </c>
    </row>
    <row r="380" spans="1:11" ht="12.75" x14ac:dyDescent="0.2">
      <c r="A380" s="166" t="s">
        <v>5795</v>
      </c>
      <c r="B380" s="167" t="s">
        <v>1263</v>
      </c>
      <c r="C380" s="168">
        <v>0.2021</v>
      </c>
      <c r="D380" s="169">
        <f t="shared" si="5"/>
        <v>144.78039799999999</v>
      </c>
      <c r="E380" s="170">
        <v>53</v>
      </c>
      <c r="F380" s="171" t="s">
        <v>5796</v>
      </c>
      <c r="G380" s="170">
        <v>3</v>
      </c>
      <c r="H380" s="172" t="s">
        <v>5765</v>
      </c>
      <c r="I380" s="155">
        <v>21</v>
      </c>
      <c r="J380" s="155" t="s">
        <v>5329</v>
      </c>
      <c r="K380" s="173" t="s">
        <v>4985</v>
      </c>
    </row>
    <row r="381" spans="1:11" ht="12.75" x14ac:dyDescent="0.2">
      <c r="A381" s="166" t="s">
        <v>5797</v>
      </c>
      <c r="B381" s="167" t="s">
        <v>5798</v>
      </c>
      <c r="C381" s="168">
        <v>0.1605</v>
      </c>
      <c r="D381" s="169">
        <f t="shared" si="5"/>
        <v>114.97899</v>
      </c>
      <c r="E381" s="170">
        <v>53</v>
      </c>
      <c r="F381" s="171" t="s">
        <v>5796</v>
      </c>
      <c r="G381" s="170">
        <v>3</v>
      </c>
      <c r="H381" s="172" t="s">
        <v>5765</v>
      </c>
      <c r="I381" s="155">
        <v>21</v>
      </c>
      <c r="J381" s="155" t="s">
        <v>5329</v>
      </c>
      <c r="K381" s="173" t="s">
        <v>4985</v>
      </c>
    </row>
    <row r="382" spans="1:11" ht="12.75" x14ac:dyDescent="0.2">
      <c r="A382" s="166" t="s">
        <v>5799</v>
      </c>
      <c r="B382" s="167" t="s">
        <v>5800</v>
      </c>
      <c r="C382" s="168">
        <v>0.15820000000000001</v>
      </c>
      <c r="D382" s="169">
        <f t="shared" si="5"/>
        <v>113.331316</v>
      </c>
      <c r="E382" s="170">
        <v>53</v>
      </c>
      <c r="F382" s="171" t="s">
        <v>5796</v>
      </c>
      <c r="G382" s="170">
        <v>3</v>
      </c>
      <c r="H382" s="172" t="s">
        <v>5765</v>
      </c>
      <c r="I382" s="155">
        <v>21</v>
      </c>
      <c r="J382" s="155" t="s">
        <v>5329</v>
      </c>
      <c r="K382" s="173" t="s">
        <v>4985</v>
      </c>
    </row>
    <row r="383" spans="1:11" ht="12.75" x14ac:dyDescent="0.2">
      <c r="A383" s="166" t="s">
        <v>5801</v>
      </c>
      <c r="B383" s="167" t="s">
        <v>5802</v>
      </c>
      <c r="C383" s="168">
        <v>0.1855</v>
      </c>
      <c r="D383" s="169">
        <f t="shared" si="5"/>
        <v>132.88848999999999</v>
      </c>
      <c r="E383" s="170">
        <v>53</v>
      </c>
      <c r="F383" s="171" t="s">
        <v>5796</v>
      </c>
      <c r="G383" s="170">
        <v>3</v>
      </c>
      <c r="H383" s="172" t="s">
        <v>5765</v>
      </c>
      <c r="I383" s="155">
        <v>21</v>
      </c>
      <c r="J383" s="155" t="s">
        <v>5329</v>
      </c>
      <c r="K383" s="173" t="s">
        <v>4985</v>
      </c>
    </row>
    <row r="384" spans="1:11" ht="12.75" x14ac:dyDescent="0.2">
      <c r="A384" s="166" t="s">
        <v>5803</v>
      </c>
      <c r="B384" s="167" t="s">
        <v>5804</v>
      </c>
      <c r="C384" s="168">
        <v>0.22270000000000001</v>
      </c>
      <c r="D384" s="169">
        <f t="shared" si="5"/>
        <v>159.537826</v>
      </c>
      <c r="E384" s="170">
        <v>53</v>
      </c>
      <c r="F384" s="171" t="s">
        <v>5796</v>
      </c>
      <c r="G384" s="170">
        <v>3</v>
      </c>
      <c r="H384" s="172" t="s">
        <v>5765</v>
      </c>
      <c r="I384" s="155">
        <v>21</v>
      </c>
      <c r="J384" s="155" t="s">
        <v>5329</v>
      </c>
      <c r="K384" s="173" t="s">
        <v>4985</v>
      </c>
    </row>
    <row r="385" spans="1:11" ht="12.75" x14ac:dyDescent="0.2">
      <c r="A385" s="166" t="s">
        <v>5805</v>
      </c>
      <c r="B385" s="167" t="s">
        <v>5806</v>
      </c>
      <c r="C385" s="168">
        <v>0.215</v>
      </c>
      <c r="D385" s="169">
        <f t="shared" si="5"/>
        <v>154.02170000000001</v>
      </c>
      <c r="E385" s="170">
        <v>53</v>
      </c>
      <c r="F385" s="171" t="s">
        <v>5796</v>
      </c>
      <c r="G385" s="170">
        <v>3</v>
      </c>
      <c r="H385" s="172" t="s">
        <v>5765</v>
      </c>
      <c r="I385" s="155">
        <v>21</v>
      </c>
      <c r="J385" s="155" t="s">
        <v>5329</v>
      </c>
      <c r="K385" s="173" t="s">
        <v>4985</v>
      </c>
    </row>
    <row r="386" spans="1:11" ht="12.75" x14ac:dyDescent="0.2">
      <c r="A386" s="166" t="s">
        <v>5807</v>
      </c>
      <c r="B386" s="167" t="s">
        <v>1323</v>
      </c>
      <c r="C386" s="168">
        <v>0.25879999999999997</v>
      </c>
      <c r="D386" s="169">
        <f t="shared" si="5"/>
        <v>185.39914399999998</v>
      </c>
      <c r="E386" s="170">
        <v>54</v>
      </c>
      <c r="F386" s="171" t="s">
        <v>5808</v>
      </c>
      <c r="G386" s="170">
        <v>3</v>
      </c>
      <c r="H386" s="172" t="s">
        <v>5765</v>
      </c>
      <c r="I386" s="155">
        <v>28</v>
      </c>
      <c r="J386" s="155" t="s">
        <v>4984</v>
      </c>
      <c r="K386" s="173" t="s">
        <v>4985</v>
      </c>
    </row>
    <row r="387" spans="1:11" ht="12.75" x14ac:dyDescent="0.2">
      <c r="A387" s="166" t="s">
        <v>5809</v>
      </c>
      <c r="B387" s="167" t="s">
        <v>5810</v>
      </c>
      <c r="C387" s="168">
        <v>0.37730000000000002</v>
      </c>
      <c r="D387" s="169">
        <f t="shared" si="5"/>
        <v>270.29017400000004</v>
      </c>
      <c r="E387" s="170">
        <v>54</v>
      </c>
      <c r="F387" s="171" t="s">
        <v>5808</v>
      </c>
      <c r="G387" s="170">
        <v>3</v>
      </c>
      <c r="H387" s="172" t="s">
        <v>5765</v>
      </c>
      <c r="I387" s="155">
        <v>23</v>
      </c>
      <c r="J387" s="155" t="s">
        <v>5354</v>
      </c>
      <c r="K387" s="173" t="s">
        <v>4985</v>
      </c>
    </row>
    <row r="388" spans="1:11" ht="12.75" x14ac:dyDescent="0.2">
      <c r="A388" s="166" t="s">
        <v>5811</v>
      </c>
      <c r="B388" s="167" t="s">
        <v>5812</v>
      </c>
      <c r="C388" s="168">
        <v>0.2341</v>
      </c>
      <c r="D388" s="169">
        <f t="shared" si="5"/>
        <v>167.70455799999999</v>
      </c>
      <c r="E388" s="170">
        <v>54</v>
      </c>
      <c r="F388" s="171" t="s">
        <v>5808</v>
      </c>
      <c r="G388" s="170">
        <v>3</v>
      </c>
      <c r="H388" s="172" t="s">
        <v>5765</v>
      </c>
      <c r="I388" s="155">
        <v>23</v>
      </c>
      <c r="J388" s="155" t="s">
        <v>5354</v>
      </c>
      <c r="K388" s="173" t="s">
        <v>4985</v>
      </c>
    </row>
    <row r="389" spans="1:11" ht="12.75" x14ac:dyDescent="0.2">
      <c r="A389" s="166" t="s">
        <v>5813</v>
      </c>
      <c r="B389" s="167" t="s">
        <v>5814</v>
      </c>
      <c r="C389" s="168">
        <v>0.2261</v>
      </c>
      <c r="D389" s="169">
        <f t="shared" si="5"/>
        <v>161.97351799999998</v>
      </c>
      <c r="E389" s="170">
        <v>54</v>
      </c>
      <c r="F389" s="171" t="s">
        <v>5808</v>
      </c>
      <c r="G389" s="170">
        <v>3</v>
      </c>
      <c r="H389" s="172" t="s">
        <v>5765</v>
      </c>
      <c r="I389" s="155">
        <v>29</v>
      </c>
      <c r="J389" s="155" t="s">
        <v>5494</v>
      </c>
      <c r="K389" s="173" t="s">
        <v>4985</v>
      </c>
    </row>
    <row r="390" spans="1:11" ht="12.75" x14ac:dyDescent="0.2">
      <c r="A390" s="166" t="s">
        <v>5815</v>
      </c>
      <c r="B390" s="167" t="s">
        <v>5816</v>
      </c>
      <c r="C390" s="168">
        <v>0.2404</v>
      </c>
      <c r="D390" s="169">
        <f t="shared" ref="D390:D453" si="6">C390*$D$3</f>
        <v>172.21775199999999</v>
      </c>
      <c r="E390" s="170">
        <v>54</v>
      </c>
      <c r="F390" s="171" t="s">
        <v>5808</v>
      </c>
      <c r="G390" s="170">
        <v>3</v>
      </c>
      <c r="H390" s="172" t="s">
        <v>5765</v>
      </c>
      <c r="I390" s="155">
        <v>23</v>
      </c>
      <c r="J390" s="155" t="s">
        <v>5354</v>
      </c>
      <c r="K390" s="173" t="s">
        <v>4985</v>
      </c>
    </row>
    <row r="391" spans="1:11" ht="12.75" x14ac:dyDescent="0.2">
      <c r="A391" s="166" t="s">
        <v>5817</v>
      </c>
      <c r="B391" s="167" t="s">
        <v>5818</v>
      </c>
      <c r="C391" s="168">
        <v>0.2757</v>
      </c>
      <c r="D391" s="169">
        <f t="shared" si="6"/>
        <v>197.505966</v>
      </c>
      <c r="E391" s="170">
        <v>54</v>
      </c>
      <c r="F391" s="171" t="s">
        <v>5808</v>
      </c>
      <c r="G391" s="170">
        <v>3</v>
      </c>
      <c r="H391" s="172" t="s">
        <v>5765</v>
      </c>
      <c r="I391" s="155">
        <v>23</v>
      </c>
      <c r="J391" s="155" t="s">
        <v>5354</v>
      </c>
      <c r="K391" s="173" t="s">
        <v>4985</v>
      </c>
    </row>
    <row r="392" spans="1:11" ht="12.75" x14ac:dyDescent="0.2">
      <c r="A392" s="166" t="s">
        <v>5819</v>
      </c>
      <c r="B392" s="167" t="s">
        <v>1371</v>
      </c>
      <c r="C392" s="168">
        <v>0.49130000000000001</v>
      </c>
      <c r="D392" s="169">
        <f t="shared" si="6"/>
        <v>351.957494</v>
      </c>
      <c r="E392" s="170">
        <v>55</v>
      </c>
      <c r="F392" s="171" t="s">
        <v>5820</v>
      </c>
      <c r="G392" s="170">
        <v>3</v>
      </c>
      <c r="H392" s="172" t="s">
        <v>5765</v>
      </c>
      <c r="I392" s="155">
        <v>4</v>
      </c>
      <c r="J392" s="155" t="s">
        <v>5080</v>
      </c>
      <c r="K392" s="173" t="s">
        <v>4985</v>
      </c>
    </row>
    <row r="393" spans="1:11" ht="12.75" x14ac:dyDescent="0.2">
      <c r="A393" s="166" t="s">
        <v>5821</v>
      </c>
      <c r="B393" s="167" t="s">
        <v>1401</v>
      </c>
      <c r="C393" s="168">
        <v>0.29099999999999998</v>
      </c>
      <c r="D393" s="169">
        <f t="shared" si="6"/>
        <v>208.46657999999999</v>
      </c>
      <c r="E393" s="170">
        <v>55</v>
      </c>
      <c r="F393" s="171" t="s">
        <v>5820</v>
      </c>
      <c r="G393" s="170">
        <v>3</v>
      </c>
      <c r="H393" s="172" t="s">
        <v>5765</v>
      </c>
      <c r="I393" s="155">
        <v>28</v>
      </c>
      <c r="J393" s="155" t="s">
        <v>4984</v>
      </c>
      <c r="K393" s="173" t="s">
        <v>4985</v>
      </c>
    </row>
    <row r="394" spans="1:11" ht="12.75" x14ac:dyDescent="0.2">
      <c r="A394" s="166" t="s">
        <v>5822</v>
      </c>
      <c r="B394" s="167" t="s">
        <v>1413</v>
      </c>
      <c r="C394" s="168">
        <v>0.40110000000000001</v>
      </c>
      <c r="D394" s="169">
        <f t="shared" si="6"/>
        <v>287.34001799999999</v>
      </c>
      <c r="E394" s="170">
        <v>55</v>
      </c>
      <c r="F394" s="171" t="s">
        <v>5820</v>
      </c>
      <c r="G394" s="170">
        <v>3</v>
      </c>
      <c r="H394" s="172" t="s">
        <v>5765</v>
      </c>
      <c r="I394" s="155">
        <v>4</v>
      </c>
      <c r="J394" s="155" t="s">
        <v>5080</v>
      </c>
      <c r="K394" s="173" t="s">
        <v>4985</v>
      </c>
    </row>
    <row r="395" spans="1:11" ht="12.75" x14ac:dyDescent="0.2">
      <c r="A395" s="166" t="s">
        <v>5823</v>
      </c>
      <c r="B395" s="167" t="s">
        <v>5824</v>
      </c>
      <c r="C395" s="168">
        <v>0.41089999999999999</v>
      </c>
      <c r="D395" s="169">
        <f t="shared" si="6"/>
        <v>294.36054200000001</v>
      </c>
      <c r="E395" s="170">
        <v>55</v>
      </c>
      <c r="F395" s="171" t="s">
        <v>5820</v>
      </c>
      <c r="G395" s="170">
        <v>3</v>
      </c>
      <c r="H395" s="172" t="s">
        <v>5765</v>
      </c>
      <c r="I395" s="155">
        <v>4</v>
      </c>
      <c r="J395" s="155" t="s">
        <v>5080</v>
      </c>
      <c r="K395" s="173" t="s">
        <v>4985</v>
      </c>
    </row>
    <row r="396" spans="1:11" ht="12.75" x14ac:dyDescent="0.2">
      <c r="A396" s="166" t="s">
        <v>5825</v>
      </c>
      <c r="B396" s="167" t="s">
        <v>1425</v>
      </c>
      <c r="C396" s="168">
        <v>0.32279999999999998</v>
      </c>
      <c r="D396" s="169">
        <f t="shared" si="6"/>
        <v>231.24746399999998</v>
      </c>
      <c r="E396" s="170">
        <v>55</v>
      </c>
      <c r="F396" s="171" t="s">
        <v>5820</v>
      </c>
      <c r="G396" s="170">
        <v>3</v>
      </c>
      <c r="H396" s="172" t="s">
        <v>5765</v>
      </c>
      <c r="I396" s="155">
        <v>4</v>
      </c>
      <c r="J396" s="155" t="s">
        <v>5080</v>
      </c>
      <c r="K396" s="173" t="s">
        <v>4985</v>
      </c>
    </row>
    <row r="397" spans="1:11" ht="12.75" x14ac:dyDescent="0.2">
      <c r="A397" s="166" t="s">
        <v>5826</v>
      </c>
      <c r="B397" s="167" t="s">
        <v>1431</v>
      </c>
      <c r="C397" s="168">
        <v>0.29320000000000002</v>
      </c>
      <c r="D397" s="169">
        <f t="shared" si="6"/>
        <v>210.04261600000001</v>
      </c>
      <c r="E397" s="170">
        <v>55</v>
      </c>
      <c r="F397" s="171" t="s">
        <v>5820</v>
      </c>
      <c r="G397" s="170">
        <v>3</v>
      </c>
      <c r="H397" s="172" t="s">
        <v>5765</v>
      </c>
      <c r="I397" s="155">
        <v>4</v>
      </c>
      <c r="J397" s="155" t="s">
        <v>5080</v>
      </c>
      <c r="K397" s="173" t="s">
        <v>4985</v>
      </c>
    </row>
    <row r="398" spans="1:11" ht="12.75" x14ac:dyDescent="0.2">
      <c r="A398" s="166" t="s">
        <v>5827</v>
      </c>
      <c r="B398" s="167" t="s">
        <v>5828</v>
      </c>
      <c r="C398" s="168">
        <v>0.33860000000000001</v>
      </c>
      <c r="D398" s="169">
        <f t="shared" si="6"/>
        <v>242.56626800000001</v>
      </c>
      <c r="E398" s="170">
        <v>55</v>
      </c>
      <c r="F398" s="171" t="s">
        <v>5820</v>
      </c>
      <c r="G398" s="170">
        <v>3</v>
      </c>
      <c r="H398" s="172" t="s">
        <v>5765</v>
      </c>
      <c r="I398" s="155">
        <v>4</v>
      </c>
      <c r="J398" s="155" t="s">
        <v>5080</v>
      </c>
      <c r="K398" s="173" t="s">
        <v>4985</v>
      </c>
    </row>
    <row r="399" spans="1:11" ht="12.75" x14ac:dyDescent="0.2">
      <c r="A399" s="166" t="s">
        <v>5829</v>
      </c>
      <c r="B399" s="167" t="s">
        <v>5830</v>
      </c>
      <c r="C399" s="168">
        <v>0.37440000000000001</v>
      </c>
      <c r="D399" s="169">
        <f t="shared" si="6"/>
        <v>268.212672</v>
      </c>
      <c r="E399" s="170">
        <v>55</v>
      </c>
      <c r="F399" s="171" t="s">
        <v>5820</v>
      </c>
      <c r="G399" s="170">
        <v>3</v>
      </c>
      <c r="H399" s="172" t="s">
        <v>5765</v>
      </c>
      <c r="I399" s="155">
        <v>4</v>
      </c>
      <c r="J399" s="155" t="s">
        <v>5080</v>
      </c>
      <c r="K399" s="173" t="s">
        <v>4985</v>
      </c>
    </row>
    <row r="400" spans="1:11" ht="12.75" x14ac:dyDescent="0.2">
      <c r="A400" s="166" t="s">
        <v>5831</v>
      </c>
      <c r="B400" s="167" t="s">
        <v>5832</v>
      </c>
      <c r="C400" s="168">
        <v>0.30709999999999998</v>
      </c>
      <c r="D400" s="169">
        <f t="shared" si="6"/>
        <v>220.00029799999999</v>
      </c>
      <c r="E400" s="170">
        <v>55</v>
      </c>
      <c r="F400" s="171" t="s">
        <v>5820</v>
      </c>
      <c r="G400" s="170">
        <v>3</v>
      </c>
      <c r="H400" s="172" t="s">
        <v>5765</v>
      </c>
      <c r="I400" s="155">
        <v>4</v>
      </c>
      <c r="J400" s="155" t="s">
        <v>5080</v>
      </c>
      <c r="K400" s="173" t="s">
        <v>4985</v>
      </c>
    </row>
    <row r="401" spans="1:11" ht="12.75" x14ac:dyDescent="0.2">
      <c r="A401" s="166" t="s">
        <v>5833</v>
      </c>
      <c r="B401" s="167" t="s">
        <v>5834</v>
      </c>
      <c r="C401" s="168">
        <v>0.34510000000000002</v>
      </c>
      <c r="D401" s="169">
        <f t="shared" si="6"/>
        <v>247.22273800000002</v>
      </c>
      <c r="E401" s="170">
        <v>55</v>
      </c>
      <c r="F401" s="171" t="s">
        <v>5820</v>
      </c>
      <c r="G401" s="170">
        <v>3</v>
      </c>
      <c r="H401" s="172" t="s">
        <v>5765</v>
      </c>
      <c r="I401" s="155">
        <v>4</v>
      </c>
      <c r="J401" s="155" t="s">
        <v>5080</v>
      </c>
      <c r="K401" s="173" t="s">
        <v>4985</v>
      </c>
    </row>
    <row r="402" spans="1:11" ht="12.75" x14ac:dyDescent="0.2">
      <c r="A402" s="166" t="s">
        <v>5835</v>
      </c>
      <c r="B402" s="167" t="s">
        <v>1551</v>
      </c>
      <c r="C402" s="168">
        <v>0.55200000000000005</v>
      </c>
      <c r="D402" s="169">
        <f t="shared" si="6"/>
        <v>395.44176000000004</v>
      </c>
      <c r="E402" s="170">
        <v>56</v>
      </c>
      <c r="F402" s="171" t="s">
        <v>5836</v>
      </c>
      <c r="G402" s="170">
        <v>3</v>
      </c>
      <c r="H402" s="172" t="s">
        <v>5765</v>
      </c>
      <c r="I402" s="155">
        <v>7</v>
      </c>
      <c r="J402" s="155" t="s">
        <v>5113</v>
      </c>
      <c r="K402" s="173" t="s">
        <v>4985</v>
      </c>
    </row>
    <row r="403" spans="1:11" ht="12.75" x14ac:dyDescent="0.2">
      <c r="A403" s="166" t="s">
        <v>5837</v>
      </c>
      <c r="B403" s="167" t="s">
        <v>5838</v>
      </c>
      <c r="C403" s="168">
        <v>0.28120000000000001</v>
      </c>
      <c r="D403" s="169">
        <f t="shared" si="6"/>
        <v>201.446056</v>
      </c>
      <c r="E403" s="170">
        <v>56</v>
      </c>
      <c r="F403" s="171" t="s">
        <v>5836</v>
      </c>
      <c r="G403" s="170">
        <v>3</v>
      </c>
      <c r="H403" s="172" t="s">
        <v>5765</v>
      </c>
      <c r="I403" s="155">
        <v>7</v>
      </c>
      <c r="J403" s="155" t="s">
        <v>5113</v>
      </c>
      <c r="K403" s="173" t="s">
        <v>4985</v>
      </c>
    </row>
    <row r="404" spans="1:11" ht="12.75" x14ac:dyDescent="0.2">
      <c r="A404" s="166" t="s">
        <v>5839</v>
      </c>
      <c r="B404" s="167" t="s">
        <v>5840</v>
      </c>
      <c r="C404" s="168">
        <v>0.29089999999999999</v>
      </c>
      <c r="D404" s="169">
        <f t="shared" si="6"/>
        <v>208.39494199999999</v>
      </c>
      <c r="E404" s="170">
        <v>56</v>
      </c>
      <c r="F404" s="171" t="s">
        <v>5836</v>
      </c>
      <c r="G404" s="170">
        <v>3</v>
      </c>
      <c r="H404" s="172" t="s">
        <v>5765</v>
      </c>
      <c r="I404" s="155">
        <v>7</v>
      </c>
      <c r="J404" s="155" t="s">
        <v>5113</v>
      </c>
      <c r="K404" s="173" t="s">
        <v>4985</v>
      </c>
    </row>
    <row r="405" spans="1:11" ht="12.75" x14ac:dyDescent="0.2">
      <c r="A405" s="166" t="s">
        <v>5841</v>
      </c>
      <c r="B405" s="167" t="s">
        <v>1575</v>
      </c>
      <c r="C405" s="168">
        <v>0.3659</v>
      </c>
      <c r="D405" s="169">
        <f t="shared" si="6"/>
        <v>262.12344200000001</v>
      </c>
      <c r="E405" s="170">
        <v>56</v>
      </c>
      <c r="F405" s="171" t="s">
        <v>5836</v>
      </c>
      <c r="G405" s="170">
        <v>3</v>
      </c>
      <c r="H405" s="172" t="s">
        <v>5765</v>
      </c>
      <c r="I405" s="155">
        <v>7</v>
      </c>
      <c r="J405" s="155" t="s">
        <v>5113</v>
      </c>
      <c r="K405" s="173" t="s">
        <v>4985</v>
      </c>
    </row>
    <row r="406" spans="1:11" ht="12.75" x14ac:dyDescent="0.2">
      <c r="A406" s="166" t="s">
        <v>5842</v>
      </c>
      <c r="B406" s="167" t="s">
        <v>5843</v>
      </c>
      <c r="C406" s="168">
        <v>0.56410000000000005</v>
      </c>
      <c r="D406" s="169">
        <f t="shared" si="6"/>
        <v>404.10995800000001</v>
      </c>
      <c r="E406" s="170">
        <v>56</v>
      </c>
      <c r="F406" s="171" t="s">
        <v>5836</v>
      </c>
      <c r="G406" s="170">
        <v>3</v>
      </c>
      <c r="H406" s="172" t="s">
        <v>5765</v>
      </c>
      <c r="I406" s="155">
        <v>7</v>
      </c>
      <c r="J406" s="155" t="s">
        <v>5113</v>
      </c>
      <c r="K406" s="173" t="s">
        <v>4985</v>
      </c>
    </row>
    <row r="407" spans="1:11" ht="12.75" x14ac:dyDescent="0.2">
      <c r="A407" s="166" t="s">
        <v>5844</v>
      </c>
      <c r="B407" s="167" t="s">
        <v>5845</v>
      </c>
      <c r="C407" s="168">
        <v>0.26800000000000002</v>
      </c>
      <c r="D407" s="169">
        <f t="shared" si="6"/>
        <v>191.98984000000002</v>
      </c>
      <c r="E407" s="170">
        <v>56</v>
      </c>
      <c r="F407" s="171" t="s">
        <v>5836</v>
      </c>
      <c r="G407" s="170">
        <v>3</v>
      </c>
      <c r="H407" s="172" t="s">
        <v>5765</v>
      </c>
      <c r="I407" s="155">
        <v>7</v>
      </c>
      <c r="J407" s="155" t="s">
        <v>5113</v>
      </c>
      <c r="K407" s="173" t="s">
        <v>4985</v>
      </c>
    </row>
    <row r="408" spans="1:11" ht="12.75" x14ac:dyDescent="0.2">
      <c r="A408" s="166" t="s">
        <v>5846</v>
      </c>
      <c r="B408" s="167" t="s">
        <v>5847</v>
      </c>
      <c r="C408" s="168">
        <v>0.26939999999999997</v>
      </c>
      <c r="D408" s="169">
        <f t="shared" si="6"/>
        <v>192.99277199999997</v>
      </c>
      <c r="E408" s="170">
        <v>56</v>
      </c>
      <c r="F408" s="171" t="s">
        <v>5836</v>
      </c>
      <c r="G408" s="170">
        <v>3</v>
      </c>
      <c r="H408" s="172" t="s">
        <v>5765</v>
      </c>
      <c r="I408" s="155">
        <v>7</v>
      </c>
      <c r="J408" s="155" t="s">
        <v>5113</v>
      </c>
      <c r="K408" s="173" t="s">
        <v>4985</v>
      </c>
    </row>
    <row r="409" spans="1:11" ht="12.75" x14ac:dyDescent="0.2">
      <c r="A409" s="166" t="s">
        <v>5848</v>
      </c>
      <c r="B409" s="167" t="s">
        <v>1593</v>
      </c>
      <c r="C409" s="168">
        <v>0.22989999999999999</v>
      </c>
      <c r="D409" s="169">
        <f t="shared" si="6"/>
        <v>164.695762</v>
      </c>
      <c r="E409" s="170">
        <v>56</v>
      </c>
      <c r="F409" s="171" t="s">
        <v>5836</v>
      </c>
      <c r="G409" s="170">
        <v>3</v>
      </c>
      <c r="H409" s="172" t="s">
        <v>5765</v>
      </c>
      <c r="I409" s="155">
        <v>7</v>
      </c>
      <c r="J409" s="155" t="s">
        <v>5113</v>
      </c>
      <c r="K409" s="173" t="s">
        <v>4985</v>
      </c>
    </row>
    <row r="410" spans="1:11" ht="12.75" x14ac:dyDescent="0.2">
      <c r="A410" s="166" t="s">
        <v>5849</v>
      </c>
      <c r="B410" s="167" t="s">
        <v>1599</v>
      </c>
      <c r="C410" s="168">
        <v>0.2455</v>
      </c>
      <c r="D410" s="169">
        <f t="shared" si="6"/>
        <v>175.87128999999999</v>
      </c>
      <c r="E410" s="170">
        <v>56</v>
      </c>
      <c r="F410" s="171" t="s">
        <v>5836</v>
      </c>
      <c r="G410" s="170">
        <v>3</v>
      </c>
      <c r="H410" s="172" t="s">
        <v>5765</v>
      </c>
      <c r="I410" s="155">
        <v>7</v>
      </c>
      <c r="J410" s="155" t="s">
        <v>5113</v>
      </c>
      <c r="K410" s="173" t="s">
        <v>4985</v>
      </c>
    </row>
    <row r="411" spans="1:11" ht="12.75" x14ac:dyDescent="0.2">
      <c r="A411" s="166" t="s">
        <v>5850</v>
      </c>
      <c r="B411" s="167" t="s">
        <v>5851</v>
      </c>
      <c r="C411" s="168">
        <v>0.2165</v>
      </c>
      <c r="D411" s="169">
        <f t="shared" si="6"/>
        <v>155.09627</v>
      </c>
      <c r="E411" s="170">
        <v>56</v>
      </c>
      <c r="F411" s="171" t="s">
        <v>5836</v>
      </c>
      <c r="G411" s="170">
        <v>3</v>
      </c>
      <c r="H411" s="172" t="s">
        <v>5765</v>
      </c>
      <c r="I411" s="155">
        <v>7</v>
      </c>
      <c r="J411" s="155" t="s">
        <v>5113</v>
      </c>
      <c r="K411" s="173" t="s">
        <v>4985</v>
      </c>
    </row>
    <row r="412" spans="1:11" ht="12.75" x14ac:dyDescent="0.2">
      <c r="A412" s="166" t="s">
        <v>5852</v>
      </c>
      <c r="B412" s="167" t="s">
        <v>5853</v>
      </c>
      <c r="C412" s="168">
        <v>0.37830000000000003</v>
      </c>
      <c r="D412" s="169">
        <f t="shared" si="6"/>
        <v>271.00655399999999</v>
      </c>
      <c r="E412" s="170">
        <v>56</v>
      </c>
      <c r="F412" s="171" t="s">
        <v>5836</v>
      </c>
      <c r="G412" s="170">
        <v>3</v>
      </c>
      <c r="H412" s="172" t="s">
        <v>5765</v>
      </c>
      <c r="I412" s="155">
        <v>7</v>
      </c>
      <c r="J412" s="155" t="s">
        <v>5113</v>
      </c>
      <c r="K412" s="173" t="s">
        <v>4985</v>
      </c>
    </row>
    <row r="413" spans="1:11" ht="12.75" x14ac:dyDescent="0.2">
      <c r="A413" s="166" t="s">
        <v>5854</v>
      </c>
      <c r="B413" s="167" t="s">
        <v>5855</v>
      </c>
      <c r="C413" s="168">
        <v>0.222</v>
      </c>
      <c r="D413" s="169">
        <f t="shared" si="6"/>
        <v>159.03636</v>
      </c>
      <c r="E413" s="170">
        <v>56</v>
      </c>
      <c r="F413" s="171" t="s">
        <v>5836</v>
      </c>
      <c r="G413" s="170">
        <v>3</v>
      </c>
      <c r="H413" s="172" t="s">
        <v>5765</v>
      </c>
      <c r="I413" s="155">
        <v>7</v>
      </c>
      <c r="J413" s="155" t="s">
        <v>5113</v>
      </c>
      <c r="K413" s="173" t="s">
        <v>4985</v>
      </c>
    </row>
    <row r="414" spans="1:11" ht="12.75" x14ac:dyDescent="0.2">
      <c r="A414" s="166" t="s">
        <v>5856</v>
      </c>
      <c r="B414" s="167" t="s">
        <v>5857</v>
      </c>
      <c r="C414" s="168">
        <v>0.37830000000000003</v>
      </c>
      <c r="D414" s="169">
        <f t="shared" si="6"/>
        <v>271.00655399999999</v>
      </c>
      <c r="E414" s="170">
        <v>56</v>
      </c>
      <c r="F414" s="171" t="s">
        <v>5836</v>
      </c>
      <c r="G414" s="170">
        <v>3</v>
      </c>
      <c r="H414" s="172" t="s">
        <v>5765</v>
      </c>
      <c r="I414" s="155">
        <v>7</v>
      </c>
      <c r="J414" s="155" t="s">
        <v>5113</v>
      </c>
      <c r="K414" s="173" t="s">
        <v>4985</v>
      </c>
    </row>
    <row r="415" spans="1:11" ht="12.75" x14ac:dyDescent="0.2">
      <c r="A415" s="166" t="s">
        <v>5858</v>
      </c>
      <c r="B415" s="167" t="s">
        <v>1617</v>
      </c>
      <c r="C415" s="168">
        <v>0.6472</v>
      </c>
      <c r="D415" s="169">
        <f t="shared" si="6"/>
        <v>463.64113600000002</v>
      </c>
      <c r="E415" s="170">
        <v>56</v>
      </c>
      <c r="F415" s="171" t="s">
        <v>5836</v>
      </c>
      <c r="G415" s="170">
        <v>3</v>
      </c>
      <c r="H415" s="172" t="s">
        <v>5765</v>
      </c>
      <c r="I415" s="155">
        <v>7</v>
      </c>
      <c r="J415" s="155" t="s">
        <v>5113</v>
      </c>
      <c r="K415" s="173" t="s">
        <v>4985</v>
      </c>
    </row>
    <row r="416" spans="1:11" ht="12.75" x14ac:dyDescent="0.2">
      <c r="A416" s="166" t="s">
        <v>5859</v>
      </c>
      <c r="B416" s="167" t="s">
        <v>1623</v>
      </c>
      <c r="C416" s="168">
        <v>0.50160000000000005</v>
      </c>
      <c r="D416" s="169">
        <f t="shared" si="6"/>
        <v>359.33620800000006</v>
      </c>
      <c r="E416" s="170">
        <v>56</v>
      </c>
      <c r="F416" s="171" t="s">
        <v>5836</v>
      </c>
      <c r="G416" s="170">
        <v>3</v>
      </c>
      <c r="H416" s="172" t="s">
        <v>5765</v>
      </c>
      <c r="I416" s="155">
        <v>7</v>
      </c>
      <c r="J416" s="155" t="s">
        <v>5113</v>
      </c>
      <c r="K416" s="173" t="s">
        <v>4985</v>
      </c>
    </row>
    <row r="417" spans="1:11" ht="12.75" x14ac:dyDescent="0.2">
      <c r="A417" s="166" t="s">
        <v>5860</v>
      </c>
      <c r="B417" s="167" t="s">
        <v>1707</v>
      </c>
      <c r="C417" s="168">
        <v>0.30280000000000001</v>
      </c>
      <c r="D417" s="169">
        <f t="shared" si="6"/>
        <v>216.91986400000002</v>
      </c>
      <c r="E417" s="170">
        <v>57</v>
      </c>
      <c r="F417" s="171" t="s">
        <v>5861</v>
      </c>
      <c r="G417" s="170">
        <v>3</v>
      </c>
      <c r="H417" s="172" t="s">
        <v>5765</v>
      </c>
      <c r="I417" s="155">
        <v>28</v>
      </c>
      <c r="J417" s="155" t="s">
        <v>4984</v>
      </c>
      <c r="K417" s="173" t="s">
        <v>4985</v>
      </c>
    </row>
    <row r="418" spans="1:11" ht="12.75" x14ac:dyDescent="0.2">
      <c r="A418" s="166" t="s">
        <v>5862</v>
      </c>
      <c r="B418" s="167" t="s">
        <v>1713</v>
      </c>
      <c r="C418" s="168">
        <v>0.4521</v>
      </c>
      <c r="D418" s="169">
        <f t="shared" si="6"/>
        <v>323.87539800000002</v>
      </c>
      <c r="E418" s="170">
        <v>57</v>
      </c>
      <c r="F418" s="171" t="s">
        <v>5861</v>
      </c>
      <c r="G418" s="170">
        <v>3</v>
      </c>
      <c r="H418" s="172" t="s">
        <v>5765</v>
      </c>
      <c r="I418" s="155">
        <v>11</v>
      </c>
      <c r="J418" s="155" t="s">
        <v>5180</v>
      </c>
      <c r="K418" s="173" t="s">
        <v>4985</v>
      </c>
    </row>
    <row r="419" spans="1:11" ht="12.75" x14ac:dyDescent="0.2">
      <c r="A419" s="166" t="s">
        <v>5863</v>
      </c>
      <c r="B419" s="167" t="s">
        <v>5864</v>
      </c>
      <c r="C419" s="168">
        <v>0.3</v>
      </c>
      <c r="D419" s="169">
        <f t="shared" si="6"/>
        <v>214.91399999999999</v>
      </c>
      <c r="E419" s="170">
        <v>57</v>
      </c>
      <c r="F419" s="171" t="s">
        <v>5861</v>
      </c>
      <c r="G419" s="170">
        <v>3</v>
      </c>
      <c r="H419" s="172" t="s">
        <v>5765</v>
      </c>
      <c r="I419" s="155">
        <v>11</v>
      </c>
      <c r="J419" s="155" t="s">
        <v>5180</v>
      </c>
      <c r="K419" s="173" t="s">
        <v>4985</v>
      </c>
    </row>
    <row r="420" spans="1:11" ht="12.75" x14ac:dyDescent="0.2">
      <c r="A420" s="166" t="s">
        <v>5865</v>
      </c>
      <c r="B420" s="167" t="s">
        <v>5866</v>
      </c>
      <c r="C420" s="168">
        <v>0.29020000000000001</v>
      </c>
      <c r="D420" s="169">
        <f t="shared" si="6"/>
        <v>207.89347600000002</v>
      </c>
      <c r="E420" s="170">
        <v>57</v>
      </c>
      <c r="F420" s="171" t="s">
        <v>5861</v>
      </c>
      <c r="G420" s="170">
        <v>3</v>
      </c>
      <c r="H420" s="172" t="s">
        <v>5765</v>
      </c>
      <c r="I420" s="155">
        <v>11</v>
      </c>
      <c r="J420" s="155" t="s">
        <v>5180</v>
      </c>
      <c r="K420" s="173" t="s">
        <v>4985</v>
      </c>
    </row>
    <row r="421" spans="1:11" ht="12.75" x14ac:dyDescent="0.2">
      <c r="A421" s="166" t="s">
        <v>5867</v>
      </c>
      <c r="B421" s="167" t="s">
        <v>5868</v>
      </c>
      <c r="C421" s="168">
        <v>0.31319999999999998</v>
      </c>
      <c r="D421" s="169">
        <f t="shared" si="6"/>
        <v>224.37021599999997</v>
      </c>
      <c r="E421" s="170">
        <v>57</v>
      </c>
      <c r="F421" s="171" t="s">
        <v>5861</v>
      </c>
      <c r="G421" s="170">
        <v>3</v>
      </c>
      <c r="H421" s="172" t="s">
        <v>5765</v>
      </c>
      <c r="I421" s="155">
        <v>11</v>
      </c>
      <c r="J421" s="155" t="s">
        <v>5180</v>
      </c>
      <c r="K421" s="173" t="s">
        <v>4985</v>
      </c>
    </row>
    <row r="422" spans="1:11" ht="12.75" x14ac:dyDescent="0.2">
      <c r="A422" s="166" t="s">
        <v>5869</v>
      </c>
      <c r="B422" s="167" t="s">
        <v>1737</v>
      </c>
      <c r="C422" s="168">
        <v>0.25290000000000001</v>
      </c>
      <c r="D422" s="169">
        <f t="shared" si="6"/>
        <v>181.17250200000001</v>
      </c>
      <c r="E422" s="170">
        <v>57</v>
      </c>
      <c r="F422" s="171" t="s">
        <v>5861</v>
      </c>
      <c r="G422" s="170">
        <v>3</v>
      </c>
      <c r="H422" s="172" t="s">
        <v>5765</v>
      </c>
      <c r="I422" s="155">
        <v>11</v>
      </c>
      <c r="J422" s="155" t="s">
        <v>5180</v>
      </c>
      <c r="K422" s="173" t="s">
        <v>4985</v>
      </c>
    </row>
    <row r="423" spans="1:11" ht="12.75" x14ac:dyDescent="0.2">
      <c r="A423" s="166" t="s">
        <v>5870</v>
      </c>
      <c r="B423" s="167" t="s">
        <v>1761</v>
      </c>
      <c r="C423" s="168">
        <v>0.41699999999999998</v>
      </c>
      <c r="D423" s="169">
        <f t="shared" si="6"/>
        <v>298.73045999999999</v>
      </c>
      <c r="E423" s="170">
        <v>57</v>
      </c>
      <c r="F423" s="171" t="s">
        <v>5861</v>
      </c>
      <c r="G423" s="170">
        <v>3</v>
      </c>
      <c r="H423" s="172" t="s">
        <v>5765</v>
      </c>
      <c r="I423" s="155">
        <v>11</v>
      </c>
      <c r="J423" s="155" t="s">
        <v>5180</v>
      </c>
      <c r="K423" s="173" t="s">
        <v>4985</v>
      </c>
    </row>
    <row r="424" spans="1:11" ht="12.75" x14ac:dyDescent="0.2">
      <c r="A424" s="166" t="s">
        <v>5871</v>
      </c>
      <c r="B424" s="167" t="s">
        <v>1767</v>
      </c>
      <c r="C424" s="168">
        <v>0.43140000000000001</v>
      </c>
      <c r="D424" s="169">
        <f t="shared" si="6"/>
        <v>309.04633200000001</v>
      </c>
      <c r="E424" s="170">
        <v>57</v>
      </c>
      <c r="F424" s="171" t="s">
        <v>5861</v>
      </c>
      <c r="G424" s="170">
        <v>3</v>
      </c>
      <c r="H424" s="172" t="s">
        <v>5765</v>
      </c>
      <c r="I424" s="155">
        <v>11</v>
      </c>
      <c r="J424" s="155" t="s">
        <v>5180</v>
      </c>
      <c r="K424" s="173" t="s">
        <v>4985</v>
      </c>
    </row>
    <row r="425" spans="1:11" ht="12.75" x14ac:dyDescent="0.2">
      <c r="A425" s="166" t="s">
        <v>5872</v>
      </c>
      <c r="B425" s="167" t="s">
        <v>1773</v>
      </c>
      <c r="C425" s="168">
        <v>0.3589</v>
      </c>
      <c r="D425" s="169">
        <f t="shared" si="6"/>
        <v>257.10878200000002</v>
      </c>
      <c r="E425" s="170">
        <v>57</v>
      </c>
      <c r="F425" s="171" t="s">
        <v>5861</v>
      </c>
      <c r="G425" s="170">
        <v>3</v>
      </c>
      <c r="H425" s="172" t="s">
        <v>5765</v>
      </c>
      <c r="I425" s="155">
        <v>11</v>
      </c>
      <c r="J425" s="155" t="s">
        <v>5180</v>
      </c>
      <c r="K425" s="173" t="s">
        <v>4985</v>
      </c>
    </row>
    <row r="426" spans="1:11" ht="12.75" x14ac:dyDescent="0.2">
      <c r="A426" s="166" t="s">
        <v>5873</v>
      </c>
      <c r="B426" s="167" t="s">
        <v>5874</v>
      </c>
      <c r="C426" s="168">
        <v>0.36770000000000003</v>
      </c>
      <c r="D426" s="169">
        <f t="shared" si="6"/>
        <v>263.41292600000003</v>
      </c>
      <c r="E426" s="170">
        <v>57</v>
      </c>
      <c r="F426" s="171" t="s">
        <v>5861</v>
      </c>
      <c r="G426" s="170">
        <v>3</v>
      </c>
      <c r="H426" s="172" t="s">
        <v>5765</v>
      </c>
      <c r="I426" s="155">
        <v>11</v>
      </c>
      <c r="J426" s="155" t="s">
        <v>5180</v>
      </c>
      <c r="K426" s="173" t="s">
        <v>4985</v>
      </c>
    </row>
    <row r="427" spans="1:11" ht="12.75" x14ac:dyDescent="0.2">
      <c r="A427" s="166" t="s">
        <v>5875</v>
      </c>
      <c r="B427" s="167" t="s">
        <v>5876</v>
      </c>
      <c r="C427" s="168">
        <v>0.25900000000000001</v>
      </c>
      <c r="D427" s="169">
        <f t="shared" si="6"/>
        <v>185.54241999999999</v>
      </c>
      <c r="E427" s="170">
        <v>57</v>
      </c>
      <c r="F427" s="171" t="s">
        <v>5861</v>
      </c>
      <c r="G427" s="170">
        <v>3</v>
      </c>
      <c r="H427" s="172" t="s">
        <v>5765</v>
      </c>
      <c r="I427" s="155">
        <v>11</v>
      </c>
      <c r="J427" s="155" t="s">
        <v>5180</v>
      </c>
      <c r="K427" s="173" t="s">
        <v>4985</v>
      </c>
    </row>
    <row r="428" spans="1:11" ht="12.75" x14ac:dyDescent="0.2">
      <c r="A428" s="166" t="s">
        <v>5877</v>
      </c>
      <c r="B428" s="167" t="s">
        <v>5878</v>
      </c>
      <c r="C428" s="168">
        <v>0.2094</v>
      </c>
      <c r="D428" s="169">
        <f t="shared" si="6"/>
        <v>150.009972</v>
      </c>
      <c r="E428" s="170">
        <v>57</v>
      </c>
      <c r="F428" s="171" t="s">
        <v>5861</v>
      </c>
      <c r="G428" s="170">
        <v>3</v>
      </c>
      <c r="H428" s="172" t="s">
        <v>5765</v>
      </c>
      <c r="I428" s="155">
        <v>11</v>
      </c>
      <c r="J428" s="155" t="s">
        <v>5180</v>
      </c>
      <c r="K428" s="173" t="s">
        <v>4985</v>
      </c>
    </row>
    <row r="429" spans="1:11" ht="12.75" x14ac:dyDescent="0.2">
      <c r="A429" s="166" t="s">
        <v>5879</v>
      </c>
      <c r="B429" s="167" t="s">
        <v>1826</v>
      </c>
      <c r="C429" s="168">
        <v>0.3271</v>
      </c>
      <c r="D429" s="169">
        <f t="shared" si="6"/>
        <v>234.327898</v>
      </c>
      <c r="E429" s="170">
        <v>58</v>
      </c>
      <c r="F429" s="171" t="s">
        <v>5880</v>
      </c>
      <c r="G429" s="170">
        <v>3</v>
      </c>
      <c r="H429" s="172" t="s">
        <v>5765</v>
      </c>
      <c r="I429" s="155">
        <v>11</v>
      </c>
      <c r="J429" s="155" t="s">
        <v>5180</v>
      </c>
      <c r="K429" s="173" t="s">
        <v>4985</v>
      </c>
    </row>
    <row r="430" spans="1:11" ht="12.75" x14ac:dyDescent="0.2">
      <c r="A430" s="166" t="s">
        <v>5881</v>
      </c>
      <c r="B430" s="167" t="s">
        <v>1832</v>
      </c>
      <c r="C430" s="168">
        <v>0.33979999999999999</v>
      </c>
      <c r="D430" s="169">
        <f t="shared" si="6"/>
        <v>243.42592399999998</v>
      </c>
      <c r="E430" s="170">
        <v>58</v>
      </c>
      <c r="F430" s="171" t="s">
        <v>5880</v>
      </c>
      <c r="G430" s="170">
        <v>3</v>
      </c>
      <c r="H430" s="172" t="s">
        <v>5765</v>
      </c>
      <c r="I430" s="155">
        <v>28</v>
      </c>
      <c r="J430" s="155" t="s">
        <v>4984</v>
      </c>
      <c r="K430" s="173" t="s">
        <v>4985</v>
      </c>
    </row>
    <row r="431" spans="1:11" ht="12.75" x14ac:dyDescent="0.2">
      <c r="A431" s="166" t="s">
        <v>5882</v>
      </c>
      <c r="B431" s="167" t="s">
        <v>5883</v>
      </c>
      <c r="C431" s="168">
        <v>0.34229999999999999</v>
      </c>
      <c r="D431" s="169">
        <f t="shared" si="6"/>
        <v>245.21687399999999</v>
      </c>
      <c r="E431" s="170">
        <v>58</v>
      </c>
      <c r="F431" s="171" t="s">
        <v>5880</v>
      </c>
      <c r="G431" s="170">
        <v>3</v>
      </c>
      <c r="H431" s="172" t="s">
        <v>5765</v>
      </c>
      <c r="I431" s="155">
        <v>11</v>
      </c>
      <c r="J431" s="155" t="s">
        <v>5180</v>
      </c>
      <c r="K431" s="173" t="s">
        <v>4985</v>
      </c>
    </row>
    <row r="432" spans="1:11" ht="12.75" x14ac:dyDescent="0.2">
      <c r="A432" s="166" t="s">
        <v>5884</v>
      </c>
      <c r="B432" s="167" t="s">
        <v>5885</v>
      </c>
      <c r="C432" s="168">
        <v>0.315</v>
      </c>
      <c r="D432" s="169">
        <f t="shared" si="6"/>
        <v>225.65969999999999</v>
      </c>
      <c r="E432" s="170">
        <v>58</v>
      </c>
      <c r="F432" s="171" t="s">
        <v>5880</v>
      </c>
      <c r="G432" s="170">
        <v>3</v>
      </c>
      <c r="H432" s="172" t="s">
        <v>5765</v>
      </c>
      <c r="I432" s="155">
        <v>11</v>
      </c>
      <c r="J432" s="155" t="s">
        <v>5180</v>
      </c>
      <c r="K432" s="173" t="s">
        <v>4985</v>
      </c>
    </row>
    <row r="433" spans="1:11" ht="12.75" x14ac:dyDescent="0.2">
      <c r="A433" s="166" t="s">
        <v>5886</v>
      </c>
      <c r="B433" s="167" t="s">
        <v>5887</v>
      </c>
      <c r="C433" s="168">
        <v>0.2908</v>
      </c>
      <c r="D433" s="169">
        <f t="shared" si="6"/>
        <v>208.32330400000001</v>
      </c>
      <c r="E433" s="170">
        <v>58</v>
      </c>
      <c r="F433" s="171" t="s">
        <v>5880</v>
      </c>
      <c r="G433" s="170">
        <v>3</v>
      </c>
      <c r="H433" s="172" t="s">
        <v>5765</v>
      </c>
      <c r="I433" s="155">
        <v>11</v>
      </c>
      <c r="J433" s="155" t="s">
        <v>5180</v>
      </c>
      <c r="K433" s="173" t="s">
        <v>4985</v>
      </c>
    </row>
    <row r="434" spans="1:11" ht="12.75" x14ac:dyDescent="0.2">
      <c r="A434" s="166" t="s">
        <v>5888</v>
      </c>
      <c r="B434" s="167" t="s">
        <v>5889</v>
      </c>
      <c r="C434" s="168">
        <v>0.4078</v>
      </c>
      <c r="D434" s="169">
        <f t="shared" si="6"/>
        <v>292.13976400000001</v>
      </c>
      <c r="E434" s="170">
        <v>58</v>
      </c>
      <c r="F434" s="171" t="s">
        <v>5880</v>
      </c>
      <c r="G434" s="170">
        <v>3</v>
      </c>
      <c r="H434" s="172" t="s">
        <v>5765</v>
      </c>
      <c r="I434" s="155">
        <v>11</v>
      </c>
      <c r="J434" s="155" t="s">
        <v>5180</v>
      </c>
      <c r="K434" s="173" t="s">
        <v>4985</v>
      </c>
    </row>
    <row r="435" spans="1:11" ht="12.75" x14ac:dyDescent="0.2">
      <c r="A435" s="166" t="s">
        <v>5890</v>
      </c>
      <c r="B435" s="167" t="s">
        <v>5891</v>
      </c>
      <c r="C435" s="168">
        <v>0.2944</v>
      </c>
      <c r="D435" s="169">
        <f t="shared" si="6"/>
        <v>210.90227199999998</v>
      </c>
      <c r="E435" s="170">
        <v>58</v>
      </c>
      <c r="F435" s="171" t="s">
        <v>5880</v>
      </c>
      <c r="G435" s="170">
        <v>3</v>
      </c>
      <c r="H435" s="172" t="s">
        <v>5765</v>
      </c>
      <c r="I435" s="155">
        <v>11</v>
      </c>
      <c r="J435" s="155" t="s">
        <v>5180</v>
      </c>
      <c r="K435" s="173" t="s">
        <v>4985</v>
      </c>
    </row>
    <row r="436" spans="1:11" ht="12.75" x14ac:dyDescent="0.2">
      <c r="A436" s="166" t="s">
        <v>5892</v>
      </c>
      <c r="B436" s="167" t="s">
        <v>5893</v>
      </c>
      <c r="C436" s="168">
        <v>0.32269999999999999</v>
      </c>
      <c r="D436" s="169">
        <f t="shared" si="6"/>
        <v>231.175826</v>
      </c>
      <c r="E436" s="170">
        <v>58</v>
      </c>
      <c r="F436" s="171" t="s">
        <v>5880</v>
      </c>
      <c r="G436" s="170">
        <v>3</v>
      </c>
      <c r="H436" s="172" t="s">
        <v>5765</v>
      </c>
      <c r="I436" s="155">
        <v>11</v>
      </c>
      <c r="J436" s="155" t="s">
        <v>5180</v>
      </c>
      <c r="K436" s="173" t="s">
        <v>4985</v>
      </c>
    </row>
    <row r="437" spans="1:11" ht="12.75" x14ac:dyDescent="0.2">
      <c r="A437" s="166" t="s">
        <v>5894</v>
      </c>
      <c r="B437" s="167" t="s">
        <v>5895</v>
      </c>
      <c r="C437" s="168">
        <v>0.46260000000000001</v>
      </c>
      <c r="D437" s="169">
        <f t="shared" si="6"/>
        <v>331.39738799999998</v>
      </c>
      <c r="E437" s="170">
        <v>59</v>
      </c>
      <c r="F437" s="171" t="s">
        <v>5896</v>
      </c>
      <c r="G437" s="170">
        <v>3</v>
      </c>
      <c r="H437" s="172" t="s">
        <v>5765</v>
      </c>
      <c r="I437" s="155">
        <v>38</v>
      </c>
      <c r="J437" s="155" t="s">
        <v>5055</v>
      </c>
      <c r="K437" s="173" t="s">
        <v>4985</v>
      </c>
    </row>
    <row r="438" spans="1:11" ht="12.75" x14ac:dyDescent="0.2">
      <c r="A438" s="166" t="s">
        <v>5897</v>
      </c>
      <c r="B438" s="167" t="s">
        <v>5898</v>
      </c>
      <c r="C438" s="168">
        <v>0.44</v>
      </c>
      <c r="D438" s="169">
        <f t="shared" si="6"/>
        <v>315.2072</v>
      </c>
      <c r="E438" s="170">
        <v>59</v>
      </c>
      <c r="F438" s="171" t="s">
        <v>5896</v>
      </c>
      <c r="G438" s="170">
        <v>3</v>
      </c>
      <c r="H438" s="172" t="s">
        <v>5765</v>
      </c>
      <c r="I438" s="155">
        <v>38</v>
      </c>
      <c r="J438" s="155" t="s">
        <v>5055</v>
      </c>
      <c r="K438" s="173" t="s">
        <v>4985</v>
      </c>
    </row>
    <row r="439" spans="1:11" ht="12.75" x14ac:dyDescent="0.2">
      <c r="A439" s="166" t="s">
        <v>5899</v>
      </c>
      <c r="B439" s="167" t="s">
        <v>5900</v>
      </c>
      <c r="C439" s="168">
        <v>0.44309999999999999</v>
      </c>
      <c r="D439" s="169">
        <f t="shared" si="6"/>
        <v>317.427978</v>
      </c>
      <c r="E439" s="170">
        <v>59</v>
      </c>
      <c r="F439" s="171" t="s">
        <v>5896</v>
      </c>
      <c r="G439" s="170">
        <v>3</v>
      </c>
      <c r="H439" s="172" t="s">
        <v>5765</v>
      </c>
      <c r="I439" s="155">
        <v>38</v>
      </c>
      <c r="J439" s="155" t="s">
        <v>5055</v>
      </c>
      <c r="K439" s="173" t="s">
        <v>4985</v>
      </c>
    </row>
    <row r="440" spans="1:11" ht="12.75" x14ac:dyDescent="0.2">
      <c r="A440" s="166" t="s">
        <v>5901</v>
      </c>
      <c r="B440" s="167" t="s">
        <v>5902</v>
      </c>
      <c r="C440" s="168">
        <v>0.60529999999999995</v>
      </c>
      <c r="D440" s="169">
        <f t="shared" si="6"/>
        <v>433.62481399999996</v>
      </c>
      <c r="E440" s="170">
        <v>59</v>
      </c>
      <c r="F440" s="171" t="s">
        <v>5896</v>
      </c>
      <c r="G440" s="170">
        <v>3</v>
      </c>
      <c r="H440" s="172" t="s">
        <v>5765</v>
      </c>
      <c r="I440" s="155">
        <v>38</v>
      </c>
      <c r="J440" s="155" t="s">
        <v>5055</v>
      </c>
      <c r="K440" s="173" t="s">
        <v>4985</v>
      </c>
    </row>
    <row r="441" spans="1:11" ht="12.75" x14ac:dyDescent="0.2">
      <c r="A441" s="166" t="s">
        <v>5903</v>
      </c>
      <c r="B441" s="167" t="s">
        <v>5904</v>
      </c>
      <c r="C441" s="168">
        <v>0.5534</v>
      </c>
      <c r="D441" s="169">
        <f t="shared" si="6"/>
        <v>396.44469199999997</v>
      </c>
      <c r="E441" s="170">
        <v>59</v>
      </c>
      <c r="F441" s="171" t="s">
        <v>5896</v>
      </c>
      <c r="G441" s="170">
        <v>3</v>
      </c>
      <c r="H441" s="172" t="s">
        <v>5765</v>
      </c>
      <c r="I441" s="155">
        <v>38</v>
      </c>
      <c r="J441" s="155" t="s">
        <v>5055</v>
      </c>
      <c r="K441" s="173" t="s">
        <v>4985</v>
      </c>
    </row>
    <row r="442" spans="1:11" ht="12.75" x14ac:dyDescent="0.2">
      <c r="A442" s="166" t="s">
        <v>5905</v>
      </c>
      <c r="B442" s="167" t="s">
        <v>5906</v>
      </c>
      <c r="C442" s="168">
        <v>0.31340000000000001</v>
      </c>
      <c r="D442" s="169">
        <f t="shared" si="6"/>
        <v>224.51349200000001</v>
      </c>
      <c r="E442" s="170">
        <v>59</v>
      </c>
      <c r="F442" s="171" t="s">
        <v>5896</v>
      </c>
      <c r="G442" s="170">
        <v>3</v>
      </c>
      <c r="H442" s="172" t="s">
        <v>5765</v>
      </c>
      <c r="I442" s="155">
        <v>38</v>
      </c>
      <c r="J442" s="155" t="s">
        <v>5055</v>
      </c>
      <c r="K442" s="173" t="s">
        <v>4985</v>
      </c>
    </row>
    <row r="443" spans="1:11" ht="12.75" x14ac:dyDescent="0.2">
      <c r="A443" s="166" t="s">
        <v>5907</v>
      </c>
      <c r="B443" s="167" t="s">
        <v>5908</v>
      </c>
      <c r="C443" s="168">
        <v>0.35959999999999998</v>
      </c>
      <c r="D443" s="169">
        <f t="shared" si="6"/>
        <v>257.61024799999996</v>
      </c>
      <c r="E443" s="170">
        <v>59</v>
      </c>
      <c r="F443" s="171" t="s">
        <v>5896</v>
      </c>
      <c r="G443" s="170">
        <v>3</v>
      </c>
      <c r="H443" s="172" t="s">
        <v>5765</v>
      </c>
      <c r="I443" s="155">
        <v>28</v>
      </c>
      <c r="J443" s="155" t="s">
        <v>4984</v>
      </c>
      <c r="K443" s="173" t="s">
        <v>4985</v>
      </c>
    </row>
    <row r="444" spans="1:11" ht="12.75" x14ac:dyDescent="0.2">
      <c r="A444" s="166" t="s">
        <v>5909</v>
      </c>
      <c r="B444" s="167" t="s">
        <v>1976</v>
      </c>
      <c r="C444" s="168">
        <v>0.255</v>
      </c>
      <c r="D444" s="169">
        <f t="shared" si="6"/>
        <v>182.67689999999999</v>
      </c>
      <c r="E444" s="170">
        <v>59</v>
      </c>
      <c r="F444" s="171" t="s">
        <v>5896</v>
      </c>
      <c r="G444" s="170">
        <v>3</v>
      </c>
      <c r="H444" s="172" t="s">
        <v>5765</v>
      </c>
      <c r="I444" s="155">
        <v>38</v>
      </c>
      <c r="J444" s="155" t="s">
        <v>5055</v>
      </c>
      <c r="K444" s="173" t="s">
        <v>4985</v>
      </c>
    </row>
    <row r="445" spans="1:11" ht="12.75" x14ac:dyDescent="0.2">
      <c r="A445" s="166" t="s">
        <v>5910</v>
      </c>
      <c r="B445" s="167" t="s">
        <v>5911</v>
      </c>
      <c r="C445" s="168">
        <v>0.25359999999999999</v>
      </c>
      <c r="D445" s="169">
        <f t="shared" si="6"/>
        <v>181.673968</v>
      </c>
      <c r="E445" s="170">
        <v>59</v>
      </c>
      <c r="F445" s="171" t="s">
        <v>5896</v>
      </c>
      <c r="G445" s="170">
        <v>3</v>
      </c>
      <c r="H445" s="172" t="s">
        <v>5765</v>
      </c>
      <c r="I445" s="155">
        <v>49</v>
      </c>
      <c r="J445" s="155" t="s">
        <v>5912</v>
      </c>
      <c r="K445" s="173" t="s">
        <v>4985</v>
      </c>
    </row>
    <row r="446" spans="1:11" ht="12.75" x14ac:dyDescent="0.2">
      <c r="A446" s="166" t="s">
        <v>5913</v>
      </c>
      <c r="B446" s="167" t="s">
        <v>5914</v>
      </c>
      <c r="C446" s="168">
        <v>0.46229999999999999</v>
      </c>
      <c r="D446" s="169">
        <f t="shared" si="6"/>
        <v>331.18247400000001</v>
      </c>
      <c r="E446" s="170">
        <v>59</v>
      </c>
      <c r="F446" s="171" t="s">
        <v>5896</v>
      </c>
      <c r="G446" s="170">
        <v>3</v>
      </c>
      <c r="H446" s="172" t="s">
        <v>5765</v>
      </c>
      <c r="I446" s="155">
        <v>38</v>
      </c>
      <c r="J446" s="155" t="s">
        <v>5055</v>
      </c>
      <c r="K446" s="173" t="s">
        <v>4985</v>
      </c>
    </row>
    <row r="447" spans="1:11" ht="12.75" x14ac:dyDescent="0.2">
      <c r="A447" s="166" t="s">
        <v>5915</v>
      </c>
      <c r="B447" s="167" t="s">
        <v>5916</v>
      </c>
      <c r="C447" s="168">
        <v>0.31090000000000001</v>
      </c>
      <c r="D447" s="169">
        <f t="shared" si="6"/>
        <v>222.722542</v>
      </c>
      <c r="E447" s="170">
        <v>59</v>
      </c>
      <c r="F447" s="171" t="s">
        <v>5896</v>
      </c>
      <c r="G447" s="170">
        <v>3</v>
      </c>
      <c r="H447" s="172" t="s">
        <v>5765</v>
      </c>
      <c r="I447" s="155">
        <v>38</v>
      </c>
      <c r="J447" s="155" t="s">
        <v>5055</v>
      </c>
      <c r="K447" s="173" t="s">
        <v>4985</v>
      </c>
    </row>
    <row r="448" spans="1:11" ht="12.75" x14ac:dyDescent="0.2">
      <c r="A448" s="166" t="s">
        <v>5917</v>
      </c>
      <c r="B448" s="167" t="s">
        <v>5918</v>
      </c>
      <c r="C448" s="168">
        <v>0.31830000000000003</v>
      </c>
      <c r="D448" s="169">
        <f t="shared" si="6"/>
        <v>228.02375400000003</v>
      </c>
      <c r="E448" s="170">
        <v>59</v>
      </c>
      <c r="F448" s="171" t="s">
        <v>5896</v>
      </c>
      <c r="G448" s="170">
        <v>3</v>
      </c>
      <c r="H448" s="172" t="s">
        <v>5765</v>
      </c>
      <c r="I448" s="155">
        <v>38</v>
      </c>
      <c r="J448" s="155" t="s">
        <v>5055</v>
      </c>
      <c r="K448" s="173" t="s">
        <v>4985</v>
      </c>
    </row>
    <row r="449" spans="1:11" ht="12.75" x14ac:dyDescent="0.2">
      <c r="A449" s="166" t="s">
        <v>5919</v>
      </c>
      <c r="B449" s="167" t="s">
        <v>1994</v>
      </c>
      <c r="C449" s="168">
        <v>0.29060000000000002</v>
      </c>
      <c r="D449" s="169">
        <f t="shared" si="6"/>
        <v>208.18002800000002</v>
      </c>
      <c r="E449" s="170">
        <v>59</v>
      </c>
      <c r="F449" s="171" t="s">
        <v>5896</v>
      </c>
      <c r="G449" s="170">
        <v>3</v>
      </c>
      <c r="H449" s="172" t="s">
        <v>5765</v>
      </c>
      <c r="I449" s="155">
        <v>38</v>
      </c>
      <c r="J449" s="155" t="s">
        <v>5055</v>
      </c>
      <c r="K449" s="173" t="s">
        <v>4985</v>
      </c>
    </row>
    <row r="450" spans="1:11" ht="12.75" x14ac:dyDescent="0.2">
      <c r="A450" s="166" t="s">
        <v>5920</v>
      </c>
      <c r="B450" s="167" t="s">
        <v>5921</v>
      </c>
      <c r="C450" s="168">
        <v>0.2999</v>
      </c>
      <c r="D450" s="169">
        <f t="shared" si="6"/>
        <v>214.84236200000001</v>
      </c>
      <c r="E450" s="170">
        <v>59</v>
      </c>
      <c r="F450" s="171" t="s">
        <v>5896</v>
      </c>
      <c r="G450" s="170">
        <v>3</v>
      </c>
      <c r="H450" s="172" t="s">
        <v>5765</v>
      </c>
      <c r="I450" s="155">
        <v>38</v>
      </c>
      <c r="J450" s="155" t="s">
        <v>5055</v>
      </c>
      <c r="K450" s="173" t="s">
        <v>4985</v>
      </c>
    </row>
    <row r="451" spans="1:11" ht="12.75" x14ac:dyDescent="0.2">
      <c r="A451" s="166" t="s">
        <v>5922</v>
      </c>
      <c r="B451" s="167" t="s">
        <v>5923</v>
      </c>
      <c r="C451" s="168">
        <v>0.31209999999999999</v>
      </c>
      <c r="D451" s="169">
        <f t="shared" si="6"/>
        <v>223.58219799999998</v>
      </c>
      <c r="E451" s="170">
        <v>59</v>
      </c>
      <c r="F451" s="171" t="s">
        <v>5896</v>
      </c>
      <c r="G451" s="170">
        <v>3</v>
      </c>
      <c r="H451" s="172" t="s">
        <v>5765</v>
      </c>
      <c r="I451" s="155">
        <v>38</v>
      </c>
      <c r="J451" s="155" t="s">
        <v>5055</v>
      </c>
      <c r="K451" s="173" t="s">
        <v>4985</v>
      </c>
    </row>
    <row r="452" spans="1:11" ht="12.75" x14ac:dyDescent="0.2">
      <c r="A452" s="166" t="s">
        <v>5924</v>
      </c>
      <c r="B452" s="167" t="s">
        <v>5925</v>
      </c>
      <c r="C452" s="168">
        <v>0.24349999999999999</v>
      </c>
      <c r="D452" s="169">
        <f t="shared" si="6"/>
        <v>174.43852999999999</v>
      </c>
      <c r="E452" s="170">
        <v>59</v>
      </c>
      <c r="F452" s="171" t="s">
        <v>5896</v>
      </c>
      <c r="G452" s="170">
        <v>3</v>
      </c>
      <c r="H452" s="172" t="s">
        <v>5765</v>
      </c>
      <c r="I452" s="155">
        <v>38</v>
      </c>
      <c r="J452" s="155" t="s">
        <v>5055</v>
      </c>
      <c r="K452" s="173" t="s">
        <v>4985</v>
      </c>
    </row>
    <row r="453" spans="1:11" ht="12.75" x14ac:dyDescent="0.2">
      <c r="A453" s="166" t="s">
        <v>5926</v>
      </c>
      <c r="B453" s="167" t="s">
        <v>5927</v>
      </c>
      <c r="C453" s="168">
        <v>0.31390000000000001</v>
      </c>
      <c r="D453" s="169">
        <f t="shared" si="6"/>
        <v>224.87168200000002</v>
      </c>
      <c r="E453" s="170">
        <v>59</v>
      </c>
      <c r="F453" s="171" t="s">
        <v>5896</v>
      </c>
      <c r="G453" s="170">
        <v>3</v>
      </c>
      <c r="H453" s="172" t="s">
        <v>5765</v>
      </c>
      <c r="I453" s="155">
        <v>20</v>
      </c>
      <c r="J453" s="155" t="s">
        <v>5928</v>
      </c>
      <c r="K453" s="173" t="s">
        <v>4985</v>
      </c>
    </row>
    <row r="454" spans="1:11" ht="12.75" x14ac:dyDescent="0.2">
      <c r="A454" s="166" t="s">
        <v>5929</v>
      </c>
      <c r="B454" s="167" t="s">
        <v>2030</v>
      </c>
      <c r="C454" s="168">
        <v>0.28720000000000001</v>
      </c>
      <c r="D454" s="169">
        <f t="shared" ref="D454:D517" si="7">C454*$D$3</f>
        <v>205.744336</v>
      </c>
      <c r="E454" s="170">
        <v>60</v>
      </c>
      <c r="F454" s="171" t="s">
        <v>5930</v>
      </c>
      <c r="G454" s="170">
        <v>3</v>
      </c>
      <c r="H454" s="172" t="s">
        <v>5765</v>
      </c>
      <c r="I454" s="155">
        <v>1</v>
      </c>
      <c r="J454" s="155" t="s">
        <v>5931</v>
      </c>
      <c r="K454" s="173" t="s">
        <v>4985</v>
      </c>
    </row>
    <row r="455" spans="1:11" ht="12.75" x14ac:dyDescent="0.2">
      <c r="A455" s="166" t="s">
        <v>5932</v>
      </c>
      <c r="B455" s="167" t="s">
        <v>5933</v>
      </c>
      <c r="C455" s="168">
        <v>0.24890000000000001</v>
      </c>
      <c r="D455" s="169">
        <f t="shared" si="7"/>
        <v>178.306982</v>
      </c>
      <c r="E455" s="170">
        <v>60</v>
      </c>
      <c r="F455" s="171" t="s">
        <v>5930</v>
      </c>
      <c r="G455" s="170">
        <v>3</v>
      </c>
      <c r="H455" s="172" t="s">
        <v>5765</v>
      </c>
      <c r="I455" s="155">
        <v>1</v>
      </c>
      <c r="J455" s="155" t="s">
        <v>5931</v>
      </c>
      <c r="K455" s="173" t="s">
        <v>4985</v>
      </c>
    </row>
    <row r="456" spans="1:11" ht="12.75" x14ac:dyDescent="0.2">
      <c r="A456" s="166" t="s">
        <v>5934</v>
      </c>
      <c r="B456" s="167" t="s">
        <v>5935</v>
      </c>
      <c r="C456" s="168">
        <v>0.2772</v>
      </c>
      <c r="D456" s="169">
        <f t="shared" si="7"/>
        <v>198.580536</v>
      </c>
      <c r="E456" s="170">
        <v>60</v>
      </c>
      <c r="F456" s="171" t="s">
        <v>5930</v>
      </c>
      <c r="G456" s="170">
        <v>3</v>
      </c>
      <c r="H456" s="172" t="s">
        <v>5765</v>
      </c>
      <c r="I456" s="155">
        <v>28</v>
      </c>
      <c r="J456" s="155" t="s">
        <v>4984</v>
      </c>
      <c r="K456" s="173" t="s">
        <v>4985</v>
      </c>
    </row>
    <row r="457" spans="1:11" ht="12.75" x14ac:dyDescent="0.2">
      <c r="A457" s="166" t="s">
        <v>5936</v>
      </c>
      <c r="B457" s="167" t="s">
        <v>2048</v>
      </c>
      <c r="C457" s="168">
        <v>0.28360000000000002</v>
      </c>
      <c r="D457" s="169">
        <f t="shared" si="7"/>
        <v>203.165368</v>
      </c>
      <c r="E457" s="170">
        <v>60</v>
      </c>
      <c r="F457" s="171" t="s">
        <v>5930</v>
      </c>
      <c r="G457" s="170">
        <v>3</v>
      </c>
      <c r="H457" s="172" t="s">
        <v>5765</v>
      </c>
      <c r="I457" s="155">
        <v>9</v>
      </c>
      <c r="J457" s="155" t="s">
        <v>5140</v>
      </c>
      <c r="K457" s="173" t="s">
        <v>4985</v>
      </c>
    </row>
    <row r="458" spans="1:11" ht="12.75" x14ac:dyDescent="0.2">
      <c r="A458" s="166" t="s">
        <v>5937</v>
      </c>
      <c r="B458" s="167" t="s">
        <v>2054</v>
      </c>
      <c r="C458" s="168">
        <v>0.33760000000000001</v>
      </c>
      <c r="D458" s="169">
        <f t="shared" si="7"/>
        <v>241.84988799999999</v>
      </c>
      <c r="E458" s="170">
        <v>60</v>
      </c>
      <c r="F458" s="171" t="s">
        <v>5930</v>
      </c>
      <c r="G458" s="170">
        <v>3</v>
      </c>
      <c r="H458" s="172" t="s">
        <v>5765</v>
      </c>
      <c r="I458" s="155">
        <v>1</v>
      </c>
      <c r="J458" s="155" t="s">
        <v>5931</v>
      </c>
      <c r="K458" s="173" t="s">
        <v>4985</v>
      </c>
    </row>
    <row r="459" spans="1:11" ht="12.75" x14ac:dyDescent="0.2">
      <c r="A459" s="166" t="s">
        <v>5938</v>
      </c>
      <c r="B459" s="167" t="s">
        <v>5939</v>
      </c>
      <c r="C459" s="168">
        <v>0.22259999999999999</v>
      </c>
      <c r="D459" s="169">
        <f t="shared" si="7"/>
        <v>159.46618799999999</v>
      </c>
      <c r="E459" s="170">
        <v>60</v>
      </c>
      <c r="F459" s="171" t="s">
        <v>5930</v>
      </c>
      <c r="G459" s="170">
        <v>3</v>
      </c>
      <c r="H459" s="172" t="s">
        <v>5765</v>
      </c>
      <c r="I459" s="155">
        <v>9</v>
      </c>
      <c r="J459" s="155" t="s">
        <v>5140</v>
      </c>
      <c r="K459" s="173" t="s">
        <v>4985</v>
      </c>
    </row>
    <row r="460" spans="1:11" ht="12.75" x14ac:dyDescent="0.2">
      <c r="A460" s="166" t="s">
        <v>5940</v>
      </c>
      <c r="B460" s="167" t="s">
        <v>5941</v>
      </c>
      <c r="C460" s="168">
        <v>0.29549999999999998</v>
      </c>
      <c r="D460" s="169">
        <f t="shared" si="7"/>
        <v>211.69028999999998</v>
      </c>
      <c r="E460" s="170">
        <v>60</v>
      </c>
      <c r="F460" s="171" t="s">
        <v>5930</v>
      </c>
      <c r="G460" s="170">
        <v>3</v>
      </c>
      <c r="H460" s="172" t="s">
        <v>5765</v>
      </c>
      <c r="I460" s="155">
        <v>1</v>
      </c>
      <c r="J460" s="155" t="s">
        <v>5931</v>
      </c>
      <c r="K460" s="173" t="s">
        <v>4985</v>
      </c>
    </row>
    <row r="461" spans="1:11" ht="12.75" x14ac:dyDescent="0.2">
      <c r="A461" s="166" t="s">
        <v>5942</v>
      </c>
      <c r="B461" s="167" t="s">
        <v>5943</v>
      </c>
      <c r="C461" s="168">
        <v>0.28089999999999998</v>
      </c>
      <c r="D461" s="169">
        <f t="shared" si="7"/>
        <v>201.23114199999998</v>
      </c>
      <c r="E461" s="170">
        <v>61</v>
      </c>
      <c r="F461" s="171" t="s">
        <v>5944</v>
      </c>
      <c r="G461" s="170">
        <v>3</v>
      </c>
      <c r="H461" s="172" t="s">
        <v>5765</v>
      </c>
      <c r="I461" s="155">
        <v>39</v>
      </c>
      <c r="J461" s="155" t="s">
        <v>5945</v>
      </c>
      <c r="K461" s="173" t="s">
        <v>4985</v>
      </c>
    </row>
    <row r="462" spans="1:11" ht="12.75" x14ac:dyDescent="0.2">
      <c r="A462" s="166" t="s">
        <v>5946</v>
      </c>
      <c r="B462" s="167" t="s">
        <v>2108</v>
      </c>
      <c r="C462" s="168">
        <v>0.23269999999999999</v>
      </c>
      <c r="D462" s="169">
        <f t="shared" si="7"/>
        <v>166.701626</v>
      </c>
      <c r="E462" s="170">
        <v>61</v>
      </c>
      <c r="F462" s="171" t="s">
        <v>5944</v>
      </c>
      <c r="G462" s="170">
        <v>3</v>
      </c>
      <c r="H462" s="172" t="s">
        <v>5765</v>
      </c>
      <c r="I462" s="155">
        <v>39</v>
      </c>
      <c r="J462" s="155" t="s">
        <v>5945</v>
      </c>
      <c r="K462" s="173" t="s">
        <v>4985</v>
      </c>
    </row>
    <row r="463" spans="1:11" ht="12.75" x14ac:dyDescent="0.2">
      <c r="A463" s="166" t="s">
        <v>5947</v>
      </c>
      <c r="B463" s="167" t="s">
        <v>5948</v>
      </c>
      <c r="C463" s="168">
        <v>0.24129999999999999</v>
      </c>
      <c r="D463" s="169">
        <f t="shared" si="7"/>
        <v>172.862494</v>
      </c>
      <c r="E463" s="170">
        <v>61</v>
      </c>
      <c r="F463" s="171" t="s">
        <v>5944</v>
      </c>
      <c r="G463" s="170">
        <v>3</v>
      </c>
      <c r="H463" s="172" t="s">
        <v>5765</v>
      </c>
      <c r="I463" s="155">
        <v>39</v>
      </c>
      <c r="J463" s="155" t="s">
        <v>5945</v>
      </c>
      <c r="K463" s="173" t="s">
        <v>4985</v>
      </c>
    </row>
    <row r="464" spans="1:11" ht="12.75" x14ac:dyDescent="0.2">
      <c r="A464" s="166" t="s">
        <v>5949</v>
      </c>
      <c r="B464" s="167" t="s">
        <v>5950</v>
      </c>
      <c r="C464" s="168">
        <v>0.26340000000000002</v>
      </c>
      <c r="D464" s="169">
        <f t="shared" si="7"/>
        <v>188.69449200000003</v>
      </c>
      <c r="E464" s="170">
        <v>61</v>
      </c>
      <c r="F464" s="171" t="s">
        <v>5944</v>
      </c>
      <c r="G464" s="170">
        <v>3</v>
      </c>
      <c r="H464" s="172" t="s">
        <v>5765</v>
      </c>
      <c r="I464" s="155">
        <v>39</v>
      </c>
      <c r="J464" s="155" t="s">
        <v>5945</v>
      </c>
      <c r="K464" s="173" t="s">
        <v>4985</v>
      </c>
    </row>
    <row r="465" spans="1:11" ht="12.75" x14ac:dyDescent="0.2">
      <c r="A465" s="166" t="s">
        <v>5951</v>
      </c>
      <c r="B465" s="167" t="s">
        <v>5952</v>
      </c>
      <c r="C465" s="168">
        <v>0.46179999999999999</v>
      </c>
      <c r="D465" s="169">
        <f t="shared" si="7"/>
        <v>330.82428399999998</v>
      </c>
      <c r="E465" s="170">
        <v>61</v>
      </c>
      <c r="F465" s="171" t="s">
        <v>5944</v>
      </c>
      <c r="G465" s="170">
        <v>3</v>
      </c>
      <c r="H465" s="172" t="s">
        <v>5765</v>
      </c>
      <c r="I465" s="155">
        <v>39</v>
      </c>
      <c r="J465" s="155" t="s">
        <v>5945</v>
      </c>
      <c r="K465" s="173" t="s">
        <v>4985</v>
      </c>
    </row>
    <row r="466" spans="1:11" ht="12.75" x14ac:dyDescent="0.2">
      <c r="A466" s="166" t="s">
        <v>5953</v>
      </c>
      <c r="B466" s="167" t="s">
        <v>5954</v>
      </c>
      <c r="C466" s="168">
        <v>0.2268</v>
      </c>
      <c r="D466" s="169">
        <f t="shared" si="7"/>
        <v>162.47498400000001</v>
      </c>
      <c r="E466" s="170">
        <v>61</v>
      </c>
      <c r="F466" s="171" t="s">
        <v>5944</v>
      </c>
      <c r="G466" s="170">
        <v>3</v>
      </c>
      <c r="H466" s="172" t="s">
        <v>5765</v>
      </c>
      <c r="I466" s="155">
        <v>39</v>
      </c>
      <c r="J466" s="155" t="s">
        <v>5945</v>
      </c>
      <c r="K466" s="173" t="s">
        <v>4985</v>
      </c>
    </row>
    <row r="467" spans="1:11" ht="12.75" x14ac:dyDescent="0.2">
      <c r="A467" s="166" t="s">
        <v>5955</v>
      </c>
      <c r="B467" s="167" t="s">
        <v>5956</v>
      </c>
      <c r="C467" s="168">
        <v>0.18790000000000001</v>
      </c>
      <c r="D467" s="169">
        <f t="shared" si="7"/>
        <v>134.60780200000002</v>
      </c>
      <c r="E467" s="170">
        <v>62</v>
      </c>
      <c r="F467" s="171" t="s">
        <v>5957</v>
      </c>
      <c r="G467" s="170">
        <v>3</v>
      </c>
      <c r="H467" s="172" t="s">
        <v>5765</v>
      </c>
      <c r="I467" s="155">
        <v>39</v>
      </c>
      <c r="J467" s="155" t="s">
        <v>5945</v>
      </c>
      <c r="K467" s="173" t="s">
        <v>4985</v>
      </c>
    </row>
    <row r="468" spans="1:11" ht="12.75" x14ac:dyDescent="0.2">
      <c r="A468" s="166" t="s">
        <v>5958</v>
      </c>
      <c r="B468" s="167" t="s">
        <v>5959</v>
      </c>
      <c r="C468" s="168">
        <v>0.29270000000000002</v>
      </c>
      <c r="D468" s="169">
        <f t="shared" si="7"/>
        <v>209.684426</v>
      </c>
      <c r="E468" s="170">
        <v>62</v>
      </c>
      <c r="F468" s="171" t="s">
        <v>5957</v>
      </c>
      <c r="G468" s="170">
        <v>3</v>
      </c>
      <c r="H468" s="172" t="s">
        <v>5765</v>
      </c>
      <c r="I468" s="155">
        <v>39</v>
      </c>
      <c r="J468" s="155" t="s">
        <v>5945</v>
      </c>
      <c r="K468" s="173" t="s">
        <v>4985</v>
      </c>
    </row>
    <row r="469" spans="1:11" ht="12.75" x14ac:dyDescent="0.2">
      <c r="A469" s="166" t="s">
        <v>5960</v>
      </c>
      <c r="B469" s="167" t="s">
        <v>5961</v>
      </c>
      <c r="C469" s="168">
        <v>0.23880000000000001</v>
      </c>
      <c r="D469" s="169">
        <f t="shared" si="7"/>
        <v>171.07154400000002</v>
      </c>
      <c r="E469" s="170">
        <v>62</v>
      </c>
      <c r="F469" s="171" t="s">
        <v>5957</v>
      </c>
      <c r="G469" s="170">
        <v>3</v>
      </c>
      <c r="H469" s="172" t="s">
        <v>5765</v>
      </c>
      <c r="I469" s="155">
        <v>39</v>
      </c>
      <c r="J469" s="155" t="s">
        <v>5945</v>
      </c>
      <c r="K469" s="173" t="s">
        <v>4985</v>
      </c>
    </row>
    <row r="470" spans="1:11" ht="12.75" x14ac:dyDescent="0.2">
      <c r="A470" s="166" t="s">
        <v>5962</v>
      </c>
      <c r="B470" s="167" t="s">
        <v>5963</v>
      </c>
      <c r="C470" s="168">
        <v>0.22509999999999999</v>
      </c>
      <c r="D470" s="169">
        <f t="shared" si="7"/>
        <v>161.257138</v>
      </c>
      <c r="E470" s="170">
        <v>62</v>
      </c>
      <c r="F470" s="171" t="s">
        <v>5957</v>
      </c>
      <c r="G470" s="170">
        <v>3</v>
      </c>
      <c r="H470" s="172" t="s">
        <v>5765</v>
      </c>
      <c r="I470" s="155">
        <v>39</v>
      </c>
      <c r="J470" s="155" t="s">
        <v>5945</v>
      </c>
      <c r="K470" s="173" t="s">
        <v>4985</v>
      </c>
    </row>
    <row r="471" spans="1:11" ht="12.75" x14ac:dyDescent="0.2">
      <c r="A471" s="166" t="s">
        <v>5964</v>
      </c>
      <c r="B471" s="167" t="s">
        <v>5965</v>
      </c>
      <c r="C471" s="168">
        <v>0.25190000000000001</v>
      </c>
      <c r="D471" s="169">
        <f t="shared" si="7"/>
        <v>180.45612200000002</v>
      </c>
      <c r="E471" s="170">
        <v>62</v>
      </c>
      <c r="F471" s="171" t="s">
        <v>5957</v>
      </c>
      <c r="G471" s="170">
        <v>3</v>
      </c>
      <c r="H471" s="172" t="s">
        <v>5765</v>
      </c>
      <c r="I471" s="155">
        <v>39</v>
      </c>
      <c r="J471" s="155" t="s">
        <v>5945</v>
      </c>
      <c r="K471" s="173" t="s">
        <v>4985</v>
      </c>
    </row>
    <row r="472" spans="1:11" ht="12.75" x14ac:dyDescent="0.2">
      <c r="A472" s="166" t="s">
        <v>5966</v>
      </c>
      <c r="B472" s="167" t="s">
        <v>2174</v>
      </c>
      <c r="C472" s="168">
        <v>0.29170000000000001</v>
      </c>
      <c r="D472" s="169">
        <f t="shared" si="7"/>
        <v>208.96804600000002</v>
      </c>
      <c r="E472" s="170">
        <v>63</v>
      </c>
      <c r="F472" s="171" t="s">
        <v>5967</v>
      </c>
      <c r="G472" s="170">
        <v>3</v>
      </c>
      <c r="H472" s="172" t="s">
        <v>5765</v>
      </c>
      <c r="I472" s="155">
        <v>50</v>
      </c>
      <c r="J472" s="155" t="s">
        <v>5251</v>
      </c>
      <c r="K472" s="173" t="s">
        <v>4985</v>
      </c>
    </row>
    <row r="473" spans="1:11" ht="12.75" x14ac:dyDescent="0.2">
      <c r="A473" s="166" t="s">
        <v>5968</v>
      </c>
      <c r="B473" s="167" t="s">
        <v>2180</v>
      </c>
      <c r="C473" s="168">
        <v>0.29370000000000002</v>
      </c>
      <c r="D473" s="169">
        <f t="shared" si="7"/>
        <v>210.40080600000002</v>
      </c>
      <c r="E473" s="170">
        <v>63</v>
      </c>
      <c r="F473" s="171" t="s">
        <v>5967</v>
      </c>
      <c r="G473" s="170">
        <v>3</v>
      </c>
      <c r="H473" s="172" t="s">
        <v>5765</v>
      </c>
      <c r="I473" s="155">
        <v>50</v>
      </c>
      <c r="J473" s="155" t="s">
        <v>5251</v>
      </c>
      <c r="K473" s="173" t="s">
        <v>4985</v>
      </c>
    </row>
    <row r="474" spans="1:11" ht="12.75" x14ac:dyDescent="0.2">
      <c r="A474" s="166" t="s">
        <v>5969</v>
      </c>
      <c r="B474" s="167" t="s">
        <v>2186</v>
      </c>
      <c r="C474" s="168">
        <v>0.31559999999999999</v>
      </c>
      <c r="D474" s="169">
        <f t="shared" si="7"/>
        <v>226.089528</v>
      </c>
      <c r="E474" s="170">
        <v>63</v>
      </c>
      <c r="F474" s="171" t="s">
        <v>5967</v>
      </c>
      <c r="G474" s="170">
        <v>3</v>
      </c>
      <c r="H474" s="172" t="s">
        <v>5765</v>
      </c>
      <c r="I474" s="155">
        <v>50</v>
      </c>
      <c r="J474" s="155" t="s">
        <v>5251</v>
      </c>
      <c r="K474" s="173" t="s">
        <v>4985</v>
      </c>
    </row>
    <row r="475" spans="1:11" ht="12.75" x14ac:dyDescent="0.2">
      <c r="A475" s="166" t="s">
        <v>5970</v>
      </c>
      <c r="B475" s="167" t="s">
        <v>5971</v>
      </c>
      <c r="C475" s="168">
        <v>0.37069999999999997</v>
      </c>
      <c r="D475" s="169">
        <f t="shared" si="7"/>
        <v>265.56206599999996</v>
      </c>
      <c r="E475" s="170">
        <v>63</v>
      </c>
      <c r="F475" s="171" t="s">
        <v>5967</v>
      </c>
      <c r="G475" s="170">
        <v>3</v>
      </c>
      <c r="H475" s="172" t="s">
        <v>5765</v>
      </c>
      <c r="I475" s="155">
        <v>50</v>
      </c>
      <c r="J475" s="155" t="s">
        <v>5251</v>
      </c>
      <c r="K475" s="173" t="s">
        <v>4985</v>
      </c>
    </row>
    <row r="476" spans="1:11" ht="12.75" x14ac:dyDescent="0.2">
      <c r="A476" s="166" t="s">
        <v>5972</v>
      </c>
      <c r="B476" s="167" t="s">
        <v>2198</v>
      </c>
      <c r="C476" s="168">
        <v>0.31230000000000002</v>
      </c>
      <c r="D476" s="169">
        <f t="shared" si="7"/>
        <v>223.72547400000002</v>
      </c>
      <c r="E476" s="170">
        <v>63</v>
      </c>
      <c r="F476" s="171" t="s">
        <v>5967</v>
      </c>
      <c r="G476" s="170">
        <v>3</v>
      </c>
      <c r="H476" s="172" t="s">
        <v>5765</v>
      </c>
      <c r="I476" s="155">
        <v>14</v>
      </c>
      <c r="J476" s="155" t="s">
        <v>5236</v>
      </c>
      <c r="K476" s="173" t="s">
        <v>4985</v>
      </c>
    </row>
    <row r="477" spans="1:11" ht="12.75" x14ac:dyDescent="0.2">
      <c r="A477" s="166" t="s">
        <v>5973</v>
      </c>
      <c r="B477" s="167" t="s">
        <v>2204</v>
      </c>
      <c r="C477" s="168">
        <v>0.38590000000000002</v>
      </c>
      <c r="D477" s="169">
        <f t="shared" si="7"/>
        <v>276.45104200000003</v>
      </c>
      <c r="E477" s="170">
        <v>63</v>
      </c>
      <c r="F477" s="171" t="s">
        <v>5967</v>
      </c>
      <c r="G477" s="170">
        <v>3</v>
      </c>
      <c r="H477" s="172" t="s">
        <v>5765</v>
      </c>
      <c r="I477" s="155">
        <v>14</v>
      </c>
      <c r="J477" s="155" t="s">
        <v>5236</v>
      </c>
      <c r="K477" s="173" t="s">
        <v>4985</v>
      </c>
    </row>
    <row r="478" spans="1:11" ht="12.75" x14ac:dyDescent="0.2">
      <c r="A478" s="166" t="s">
        <v>5974</v>
      </c>
      <c r="B478" s="167" t="s">
        <v>2210</v>
      </c>
      <c r="C478" s="168">
        <v>0.29449999999999998</v>
      </c>
      <c r="D478" s="169">
        <f t="shared" si="7"/>
        <v>210.97390999999999</v>
      </c>
      <c r="E478" s="170">
        <v>63</v>
      </c>
      <c r="F478" s="171" t="s">
        <v>5967</v>
      </c>
      <c r="G478" s="170">
        <v>3</v>
      </c>
      <c r="H478" s="172" t="s">
        <v>5765</v>
      </c>
      <c r="I478" s="155">
        <v>50</v>
      </c>
      <c r="J478" s="155" t="s">
        <v>5251</v>
      </c>
      <c r="K478" s="173" t="s">
        <v>4985</v>
      </c>
    </row>
    <row r="479" spans="1:11" ht="12.75" x14ac:dyDescent="0.2">
      <c r="A479" s="166" t="s">
        <v>5975</v>
      </c>
      <c r="B479" s="167" t="s">
        <v>5976</v>
      </c>
      <c r="C479" s="168">
        <v>0.38109999999999999</v>
      </c>
      <c r="D479" s="169">
        <f t="shared" si="7"/>
        <v>273.01241799999997</v>
      </c>
      <c r="E479" s="170">
        <v>63</v>
      </c>
      <c r="F479" s="171" t="s">
        <v>5967</v>
      </c>
      <c r="G479" s="170">
        <v>3</v>
      </c>
      <c r="H479" s="172" t="s">
        <v>5765</v>
      </c>
      <c r="I479" s="155">
        <v>9</v>
      </c>
      <c r="J479" s="155" t="s">
        <v>5140</v>
      </c>
      <c r="K479" s="173" t="s">
        <v>4985</v>
      </c>
    </row>
    <row r="480" spans="1:11" ht="12.75" x14ac:dyDescent="0.2">
      <c r="A480" s="166" t="s">
        <v>5977</v>
      </c>
      <c r="B480" s="167" t="s">
        <v>2246</v>
      </c>
      <c r="C480" s="168">
        <v>0.28210000000000002</v>
      </c>
      <c r="D480" s="169">
        <f t="shared" si="7"/>
        <v>202.09079800000001</v>
      </c>
      <c r="E480" s="170">
        <v>64</v>
      </c>
      <c r="F480" s="171" t="s">
        <v>5978</v>
      </c>
      <c r="G480" s="170">
        <v>3</v>
      </c>
      <c r="H480" s="172" t="s">
        <v>5765</v>
      </c>
      <c r="I480" s="155">
        <v>14</v>
      </c>
      <c r="J480" s="155" t="s">
        <v>5236</v>
      </c>
      <c r="K480" s="173" t="s">
        <v>4985</v>
      </c>
    </row>
    <row r="481" spans="1:11" ht="12.75" x14ac:dyDescent="0.2">
      <c r="A481" s="166" t="s">
        <v>5979</v>
      </c>
      <c r="B481" s="167" t="s">
        <v>2252</v>
      </c>
      <c r="C481" s="168">
        <v>0.25359999999999999</v>
      </c>
      <c r="D481" s="169">
        <f t="shared" si="7"/>
        <v>181.673968</v>
      </c>
      <c r="E481" s="170">
        <v>64</v>
      </c>
      <c r="F481" s="171" t="s">
        <v>5978</v>
      </c>
      <c r="G481" s="170">
        <v>3</v>
      </c>
      <c r="H481" s="172" t="s">
        <v>5765</v>
      </c>
      <c r="I481" s="155">
        <v>14</v>
      </c>
      <c r="J481" s="155" t="s">
        <v>5236</v>
      </c>
      <c r="K481" s="173" t="s">
        <v>4985</v>
      </c>
    </row>
    <row r="482" spans="1:11" ht="12.75" x14ac:dyDescent="0.2">
      <c r="A482" s="166" t="s">
        <v>5980</v>
      </c>
      <c r="B482" s="167" t="s">
        <v>5981</v>
      </c>
      <c r="C482" s="168">
        <v>0.18870000000000001</v>
      </c>
      <c r="D482" s="169">
        <f t="shared" si="7"/>
        <v>135.18090599999999</v>
      </c>
      <c r="E482" s="170">
        <v>64</v>
      </c>
      <c r="F482" s="171" t="s">
        <v>5978</v>
      </c>
      <c r="G482" s="170">
        <v>3</v>
      </c>
      <c r="H482" s="172" t="s">
        <v>5765</v>
      </c>
      <c r="I482" s="155">
        <v>14</v>
      </c>
      <c r="J482" s="155" t="s">
        <v>5236</v>
      </c>
      <c r="K482" s="173" t="s">
        <v>4985</v>
      </c>
    </row>
    <row r="483" spans="1:11" ht="12.75" x14ac:dyDescent="0.2">
      <c r="A483" s="166" t="s">
        <v>5982</v>
      </c>
      <c r="B483" s="167" t="s">
        <v>5983</v>
      </c>
      <c r="C483" s="168">
        <v>0.25130000000000002</v>
      </c>
      <c r="D483" s="169">
        <f t="shared" si="7"/>
        <v>180.02629400000001</v>
      </c>
      <c r="E483" s="170">
        <v>64</v>
      </c>
      <c r="F483" s="171" t="s">
        <v>5978</v>
      </c>
      <c r="G483" s="170">
        <v>3</v>
      </c>
      <c r="H483" s="172" t="s">
        <v>5765</v>
      </c>
      <c r="I483" s="155">
        <v>14</v>
      </c>
      <c r="J483" s="155" t="s">
        <v>5236</v>
      </c>
      <c r="K483" s="173" t="s">
        <v>4985</v>
      </c>
    </row>
    <row r="484" spans="1:11" ht="12.75" x14ac:dyDescent="0.2">
      <c r="A484" s="166" t="s">
        <v>5984</v>
      </c>
      <c r="B484" s="167" t="s">
        <v>5985</v>
      </c>
      <c r="C484" s="168">
        <v>0.23649999999999999</v>
      </c>
      <c r="D484" s="169">
        <f t="shared" si="7"/>
        <v>169.42386999999999</v>
      </c>
      <c r="E484" s="170">
        <v>64</v>
      </c>
      <c r="F484" s="171" t="s">
        <v>5978</v>
      </c>
      <c r="G484" s="170">
        <v>3</v>
      </c>
      <c r="H484" s="172" t="s">
        <v>5765</v>
      </c>
      <c r="I484" s="155">
        <v>14</v>
      </c>
      <c r="J484" s="155" t="s">
        <v>5236</v>
      </c>
      <c r="K484" s="173" t="s">
        <v>4985</v>
      </c>
    </row>
    <row r="485" spans="1:11" ht="12.75" x14ac:dyDescent="0.2">
      <c r="A485" s="166" t="s">
        <v>5986</v>
      </c>
      <c r="B485" s="167" t="s">
        <v>2306</v>
      </c>
      <c r="C485" s="168">
        <v>0.28449999999999998</v>
      </c>
      <c r="D485" s="169">
        <f t="shared" si="7"/>
        <v>203.81010999999998</v>
      </c>
      <c r="E485" s="170">
        <v>65</v>
      </c>
      <c r="F485" s="171" t="s">
        <v>5987</v>
      </c>
      <c r="G485" s="170">
        <v>3</v>
      </c>
      <c r="H485" s="172" t="s">
        <v>5765</v>
      </c>
      <c r="I485" s="155">
        <v>28</v>
      </c>
      <c r="J485" s="155" t="s">
        <v>4984</v>
      </c>
      <c r="K485" s="173" t="s">
        <v>4985</v>
      </c>
    </row>
    <row r="486" spans="1:11" ht="12.75" x14ac:dyDescent="0.2">
      <c r="A486" s="166" t="s">
        <v>5988</v>
      </c>
      <c r="B486" s="167" t="s">
        <v>2312</v>
      </c>
      <c r="C486" s="168">
        <v>0.30480000000000002</v>
      </c>
      <c r="D486" s="169">
        <f t="shared" si="7"/>
        <v>218.35262400000002</v>
      </c>
      <c r="E486" s="170">
        <v>65</v>
      </c>
      <c r="F486" s="171" t="s">
        <v>5987</v>
      </c>
      <c r="G486" s="170">
        <v>3</v>
      </c>
      <c r="H486" s="172" t="s">
        <v>5765</v>
      </c>
      <c r="I486" s="155">
        <v>42</v>
      </c>
      <c r="J486" s="155" t="s">
        <v>5626</v>
      </c>
      <c r="K486" s="173" t="s">
        <v>4985</v>
      </c>
    </row>
    <row r="487" spans="1:11" ht="12.75" x14ac:dyDescent="0.2">
      <c r="A487" s="166" t="s">
        <v>5989</v>
      </c>
      <c r="B487" s="167" t="s">
        <v>5990</v>
      </c>
      <c r="C487" s="168">
        <v>0.26750000000000002</v>
      </c>
      <c r="D487" s="169">
        <f t="shared" si="7"/>
        <v>191.63165000000001</v>
      </c>
      <c r="E487" s="170">
        <v>65</v>
      </c>
      <c r="F487" s="171" t="s">
        <v>5987</v>
      </c>
      <c r="G487" s="170">
        <v>3</v>
      </c>
      <c r="H487" s="172" t="s">
        <v>5765</v>
      </c>
      <c r="I487" s="155">
        <v>42</v>
      </c>
      <c r="J487" s="155" t="s">
        <v>5626</v>
      </c>
      <c r="K487" s="173" t="s">
        <v>4985</v>
      </c>
    </row>
    <row r="488" spans="1:11" ht="12.75" x14ac:dyDescent="0.2">
      <c r="A488" s="166" t="s">
        <v>5991</v>
      </c>
      <c r="B488" s="167" t="s">
        <v>5992</v>
      </c>
      <c r="C488" s="168">
        <v>0.313</v>
      </c>
      <c r="D488" s="169">
        <f t="shared" si="7"/>
        <v>224.22693999999998</v>
      </c>
      <c r="E488" s="170">
        <v>65</v>
      </c>
      <c r="F488" s="171" t="s">
        <v>5987</v>
      </c>
      <c r="G488" s="170">
        <v>3</v>
      </c>
      <c r="H488" s="172" t="s">
        <v>5765</v>
      </c>
      <c r="I488" s="155">
        <v>42</v>
      </c>
      <c r="J488" s="155" t="s">
        <v>5626</v>
      </c>
      <c r="K488" s="173" t="s">
        <v>4985</v>
      </c>
    </row>
    <row r="489" spans="1:11" ht="12.75" x14ac:dyDescent="0.2">
      <c r="A489" s="166" t="s">
        <v>5993</v>
      </c>
      <c r="B489" s="167" t="s">
        <v>2361</v>
      </c>
      <c r="C489" s="168">
        <v>0.29699999999999999</v>
      </c>
      <c r="D489" s="169">
        <f t="shared" si="7"/>
        <v>212.76486</v>
      </c>
      <c r="E489" s="170">
        <v>66</v>
      </c>
      <c r="F489" s="171" t="s">
        <v>5994</v>
      </c>
      <c r="G489" s="170">
        <v>3</v>
      </c>
      <c r="H489" s="172" t="s">
        <v>5765</v>
      </c>
      <c r="I489" s="155">
        <v>16</v>
      </c>
      <c r="J489" s="155" t="s">
        <v>5270</v>
      </c>
      <c r="K489" s="173" t="s">
        <v>4985</v>
      </c>
    </row>
    <row r="490" spans="1:11" ht="12.75" x14ac:dyDescent="0.2">
      <c r="A490" s="166" t="s">
        <v>5995</v>
      </c>
      <c r="B490" s="167" t="s">
        <v>2367</v>
      </c>
      <c r="C490" s="168">
        <v>0.34250000000000003</v>
      </c>
      <c r="D490" s="169">
        <f t="shared" si="7"/>
        <v>245.36015</v>
      </c>
      <c r="E490" s="170">
        <v>66</v>
      </c>
      <c r="F490" s="171" t="s">
        <v>5994</v>
      </c>
      <c r="G490" s="170">
        <v>3</v>
      </c>
      <c r="H490" s="172" t="s">
        <v>5765</v>
      </c>
      <c r="I490" s="155">
        <v>16</v>
      </c>
      <c r="J490" s="155" t="s">
        <v>5270</v>
      </c>
      <c r="K490" s="173" t="s">
        <v>4985</v>
      </c>
    </row>
    <row r="491" spans="1:11" ht="12.75" x14ac:dyDescent="0.2">
      <c r="A491" s="166" t="s">
        <v>5996</v>
      </c>
      <c r="B491" s="167" t="s">
        <v>5997</v>
      </c>
      <c r="C491" s="168">
        <v>0.64870000000000005</v>
      </c>
      <c r="D491" s="169">
        <f t="shared" si="7"/>
        <v>464.71570600000001</v>
      </c>
      <c r="E491" s="170">
        <v>66</v>
      </c>
      <c r="F491" s="171" t="s">
        <v>5994</v>
      </c>
      <c r="G491" s="170">
        <v>3</v>
      </c>
      <c r="H491" s="172" t="s">
        <v>5765</v>
      </c>
      <c r="I491" s="155">
        <v>16</v>
      </c>
      <c r="J491" s="155" t="s">
        <v>5270</v>
      </c>
      <c r="K491" s="173" t="s">
        <v>4985</v>
      </c>
    </row>
    <row r="492" spans="1:11" ht="12.75" x14ac:dyDescent="0.2">
      <c r="A492" s="166" t="s">
        <v>5998</v>
      </c>
      <c r="B492" s="167" t="s">
        <v>2379</v>
      </c>
      <c r="C492" s="168">
        <v>0.57150000000000001</v>
      </c>
      <c r="D492" s="169">
        <f t="shared" si="7"/>
        <v>409.41117000000003</v>
      </c>
      <c r="E492" s="170">
        <v>66</v>
      </c>
      <c r="F492" s="171" t="s">
        <v>5994</v>
      </c>
      <c r="G492" s="170">
        <v>3</v>
      </c>
      <c r="H492" s="172" t="s">
        <v>5765</v>
      </c>
      <c r="I492" s="155">
        <v>16</v>
      </c>
      <c r="J492" s="155" t="s">
        <v>5270</v>
      </c>
      <c r="K492" s="173" t="s">
        <v>4985</v>
      </c>
    </row>
    <row r="493" spans="1:11" ht="12.75" x14ac:dyDescent="0.2">
      <c r="A493" s="166" t="s">
        <v>5999</v>
      </c>
      <c r="B493" s="167" t="s">
        <v>2385</v>
      </c>
      <c r="C493" s="168">
        <v>0.48499999999999999</v>
      </c>
      <c r="D493" s="169">
        <f t="shared" si="7"/>
        <v>347.4443</v>
      </c>
      <c r="E493" s="170">
        <v>66</v>
      </c>
      <c r="F493" s="171" t="s">
        <v>5994</v>
      </c>
      <c r="G493" s="170">
        <v>3</v>
      </c>
      <c r="H493" s="172" t="s">
        <v>5765</v>
      </c>
      <c r="I493" s="155">
        <v>16</v>
      </c>
      <c r="J493" s="155" t="s">
        <v>5270</v>
      </c>
      <c r="K493" s="173" t="s">
        <v>4985</v>
      </c>
    </row>
    <row r="494" spans="1:11" ht="12.75" x14ac:dyDescent="0.2">
      <c r="A494" s="166" t="s">
        <v>6000</v>
      </c>
      <c r="B494" s="167" t="s">
        <v>2391</v>
      </c>
      <c r="C494" s="168">
        <v>0.44319999999999998</v>
      </c>
      <c r="D494" s="169">
        <f t="shared" si="7"/>
        <v>317.499616</v>
      </c>
      <c r="E494" s="170">
        <v>66</v>
      </c>
      <c r="F494" s="171" t="s">
        <v>5994</v>
      </c>
      <c r="G494" s="170">
        <v>3</v>
      </c>
      <c r="H494" s="172" t="s">
        <v>5765</v>
      </c>
      <c r="I494" s="155">
        <v>16</v>
      </c>
      <c r="J494" s="155" t="s">
        <v>5270</v>
      </c>
      <c r="K494" s="173" t="s">
        <v>4985</v>
      </c>
    </row>
    <row r="495" spans="1:11" ht="12.75" x14ac:dyDescent="0.2">
      <c r="A495" s="166" t="s">
        <v>6001</v>
      </c>
      <c r="B495" s="167" t="s">
        <v>6002</v>
      </c>
      <c r="C495" s="168">
        <v>0.30220000000000002</v>
      </c>
      <c r="D495" s="169">
        <f t="shared" si="7"/>
        <v>216.490036</v>
      </c>
      <c r="E495" s="170">
        <v>66</v>
      </c>
      <c r="F495" s="171" t="s">
        <v>5994</v>
      </c>
      <c r="G495" s="170">
        <v>3</v>
      </c>
      <c r="H495" s="172" t="s">
        <v>5765</v>
      </c>
      <c r="I495" s="155">
        <v>16</v>
      </c>
      <c r="J495" s="155" t="s">
        <v>5270</v>
      </c>
      <c r="K495" s="173" t="s">
        <v>4985</v>
      </c>
    </row>
    <row r="496" spans="1:11" ht="12.75" x14ac:dyDescent="0.2">
      <c r="A496" s="166" t="s">
        <v>6003</v>
      </c>
      <c r="B496" s="167" t="s">
        <v>6004</v>
      </c>
      <c r="C496" s="168">
        <v>0.23280000000000001</v>
      </c>
      <c r="D496" s="169">
        <f t="shared" si="7"/>
        <v>166.77326400000001</v>
      </c>
      <c r="E496" s="170">
        <v>67</v>
      </c>
      <c r="F496" s="171" t="s">
        <v>6005</v>
      </c>
      <c r="G496" s="170">
        <v>3</v>
      </c>
      <c r="H496" s="172" t="s">
        <v>5765</v>
      </c>
      <c r="I496" s="155">
        <v>43</v>
      </c>
      <c r="J496" s="155" t="s">
        <v>6006</v>
      </c>
      <c r="K496" s="173" t="s">
        <v>4985</v>
      </c>
    </row>
    <row r="497" spans="1:11" ht="12.75" x14ac:dyDescent="0.2">
      <c r="A497" s="166" t="s">
        <v>6007</v>
      </c>
      <c r="B497" s="167" t="s">
        <v>6008</v>
      </c>
      <c r="C497" s="168">
        <v>0.20419999999999999</v>
      </c>
      <c r="D497" s="169">
        <f t="shared" si="7"/>
        <v>146.284796</v>
      </c>
      <c r="E497" s="170">
        <v>67</v>
      </c>
      <c r="F497" s="171" t="s">
        <v>6005</v>
      </c>
      <c r="G497" s="170">
        <v>3</v>
      </c>
      <c r="H497" s="172" t="s">
        <v>5765</v>
      </c>
      <c r="I497" s="155">
        <v>43</v>
      </c>
      <c r="J497" s="155" t="s">
        <v>6006</v>
      </c>
      <c r="K497" s="173" t="s">
        <v>4985</v>
      </c>
    </row>
    <row r="498" spans="1:11" ht="12.75" x14ac:dyDescent="0.2">
      <c r="A498" s="166" t="s">
        <v>6009</v>
      </c>
      <c r="B498" s="167" t="s">
        <v>6010</v>
      </c>
      <c r="C498" s="168">
        <v>0.27160000000000001</v>
      </c>
      <c r="D498" s="169">
        <f t="shared" si="7"/>
        <v>194.56880800000002</v>
      </c>
      <c r="E498" s="170">
        <v>67</v>
      </c>
      <c r="F498" s="171" t="s">
        <v>6005</v>
      </c>
      <c r="G498" s="170">
        <v>3</v>
      </c>
      <c r="H498" s="172" t="s">
        <v>5765</v>
      </c>
      <c r="I498" s="155">
        <v>43</v>
      </c>
      <c r="J498" s="155" t="s">
        <v>6006</v>
      </c>
      <c r="K498" s="173" t="s">
        <v>4985</v>
      </c>
    </row>
    <row r="499" spans="1:11" ht="12.75" x14ac:dyDescent="0.2">
      <c r="A499" s="166" t="s">
        <v>6011</v>
      </c>
      <c r="B499" s="167" t="s">
        <v>6012</v>
      </c>
      <c r="C499" s="168">
        <v>0.34620000000000001</v>
      </c>
      <c r="D499" s="169">
        <f t="shared" si="7"/>
        <v>248.01075600000001</v>
      </c>
      <c r="E499" s="170">
        <v>68</v>
      </c>
      <c r="F499" s="171" t="s">
        <v>6013</v>
      </c>
      <c r="G499" s="170">
        <v>3</v>
      </c>
      <c r="H499" s="172" t="s">
        <v>5765</v>
      </c>
      <c r="I499" s="155">
        <v>10</v>
      </c>
      <c r="J499" s="155" t="s">
        <v>5160</v>
      </c>
      <c r="K499" s="173" t="s">
        <v>4985</v>
      </c>
    </row>
    <row r="500" spans="1:11" ht="12.75" x14ac:dyDescent="0.2">
      <c r="A500" s="166" t="s">
        <v>6014</v>
      </c>
      <c r="B500" s="167" t="s">
        <v>6015</v>
      </c>
      <c r="C500" s="168">
        <v>0.28839999999999999</v>
      </c>
      <c r="D500" s="169">
        <f t="shared" si="7"/>
        <v>206.60399200000001</v>
      </c>
      <c r="E500" s="170">
        <v>68</v>
      </c>
      <c r="F500" s="171" t="s">
        <v>6013</v>
      </c>
      <c r="G500" s="170">
        <v>3</v>
      </c>
      <c r="H500" s="172" t="s">
        <v>5765</v>
      </c>
      <c r="I500" s="155">
        <v>10</v>
      </c>
      <c r="J500" s="155" t="s">
        <v>5160</v>
      </c>
      <c r="K500" s="173" t="s">
        <v>4985</v>
      </c>
    </row>
    <row r="501" spans="1:11" ht="12.75" x14ac:dyDescent="0.2">
      <c r="A501" s="166" t="s">
        <v>6016</v>
      </c>
      <c r="B501" s="167" t="s">
        <v>6017</v>
      </c>
      <c r="C501" s="168">
        <v>0.30480000000000002</v>
      </c>
      <c r="D501" s="169">
        <f t="shared" si="7"/>
        <v>218.35262400000002</v>
      </c>
      <c r="E501" s="170">
        <v>68</v>
      </c>
      <c r="F501" s="171" t="s">
        <v>6013</v>
      </c>
      <c r="G501" s="170">
        <v>3</v>
      </c>
      <c r="H501" s="172" t="s">
        <v>5765</v>
      </c>
      <c r="I501" s="155">
        <v>10</v>
      </c>
      <c r="J501" s="155" t="s">
        <v>5160</v>
      </c>
      <c r="K501" s="173" t="s">
        <v>4985</v>
      </c>
    </row>
    <row r="502" spans="1:11" ht="12.75" x14ac:dyDescent="0.2">
      <c r="A502" s="166" t="s">
        <v>6018</v>
      </c>
      <c r="B502" s="167" t="s">
        <v>2589</v>
      </c>
      <c r="C502" s="168">
        <v>0.65769999999999995</v>
      </c>
      <c r="D502" s="169">
        <f t="shared" si="7"/>
        <v>471.16312599999998</v>
      </c>
      <c r="E502" s="170">
        <v>68</v>
      </c>
      <c r="F502" s="171" t="s">
        <v>6013</v>
      </c>
      <c r="G502" s="170">
        <v>3</v>
      </c>
      <c r="H502" s="172" t="s">
        <v>5765</v>
      </c>
      <c r="I502" s="155">
        <v>10</v>
      </c>
      <c r="J502" s="155" t="s">
        <v>5160</v>
      </c>
      <c r="K502" s="173" t="s">
        <v>4985</v>
      </c>
    </row>
    <row r="503" spans="1:11" ht="12.75" x14ac:dyDescent="0.2">
      <c r="A503" s="166" t="s">
        <v>6019</v>
      </c>
      <c r="B503" s="167" t="s">
        <v>6020</v>
      </c>
      <c r="C503" s="168">
        <v>0.36309999999999998</v>
      </c>
      <c r="D503" s="169">
        <f t="shared" si="7"/>
        <v>260.11757799999998</v>
      </c>
      <c r="E503" s="170">
        <v>68</v>
      </c>
      <c r="F503" s="171" t="s">
        <v>6013</v>
      </c>
      <c r="G503" s="170">
        <v>3</v>
      </c>
      <c r="H503" s="172" t="s">
        <v>5765</v>
      </c>
      <c r="I503" s="155">
        <v>10</v>
      </c>
      <c r="J503" s="155" t="s">
        <v>5160</v>
      </c>
      <c r="K503" s="173" t="s">
        <v>4985</v>
      </c>
    </row>
    <row r="504" spans="1:11" ht="12.75" x14ac:dyDescent="0.2">
      <c r="A504" s="166" t="s">
        <v>6021</v>
      </c>
      <c r="B504" s="167" t="s">
        <v>6022</v>
      </c>
      <c r="C504" s="168">
        <v>0.31009999999999999</v>
      </c>
      <c r="D504" s="169">
        <f t="shared" si="7"/>
        <v>222.14943799999998</v>
      </c>
      <c r="E504" s="170">
        <v>68</v>
      </c>
      <c r="F504" s="171" t="s">
        <v>6013</v>
      </c>
      <c r="G504" s="170">
        <v>3</v>
      </c>
      <c r="H504" s="172" t="s">
        <v>5765</v>
      </c>
      <c r="I504" s="155">
        <v>10</v>
      </c>
      <c r="J504" s="155" t="s">
        <v>5160</v>
      </c>
      <c r="K504" s="173" t="s">
        <v>4985</v>
      </c>
    </row>
    <row r="505" spans="1:11" ht="12.75" x14ac:dyDescent="0.2">
      <c r="A505" s="166" t="s">
        <v>6023</v>
      </c>
      <c r="B505" s="167" t="s">
        <v>6024</v>
      </c>
      <c r="C505" s="168">
        <v>0.28760000000000002</v>
      </c>
      <c r="D505" s="169">
        <f t="shared" si="7"/>
        <v>206.030888</v>
      </c>
      <c r="E505" s="170">
        <v>68</v>
      </c>
      <c r="F505" s="171" t="s">
        <v>6013</v>
      </c>
      <c r="G505" s="170">
        <v>3</v>
      </c>
      <c r="H505" s="172" t="s">
        <v>5765</v>
      </c>
      <c r="I505" s="155">
        <v>10</v>
      </c>
      <c r="J505" s="155" t="s">
        <v>5160</v>
      </c>
      <c r="K505" s="173" t="s">
        <v>4985</v>
      </c>
    </row>
    <row r="506" spans="1:11" ht="12.75" x14ac:dyDescent="0.2">
      <c r="A506" s="166" t="s">
        <v>6025</v>
      </c>
      <c r="B506" s="167" t="s">
        <v>2613</v>
      </c>
      <c r="C506" s="168">
        <v>0.43359999999999999</v>
      </c>
      <c r="D506" s="169">
        <f t="shared" si="7"/>
        <v>310.62236799999999</v>
      </c>
      <c r="E506" s="170">
        <v>69</v>
      </c>
      <c r="F506" s="171" t="s">
        <v>6026</v>
      </c>
      <c r="G506" s="170">
        <v>3</v>
      </c>
      <c r="H506" s="172" t="s">
        <v>5765</v>
      </c>
      <c r="I506" s="155">
        <v>28</v>
      </c>
      <c r="J506" s="155" t="s">
        <v>4984</v>
      </c>
      <c r="K506" s="173" t="s">
        <v>4985</v>
      </c>
    </row>
    <row r="507" spans="1:11" ht="12.75" x14ac:dyDescent="0.2">
      <c r="A507" s="166" t="s">
        <v>6027</v>
      </c>
      <c r="B507" s="167" t="s">
        <v>2619</v>
      </c>
      <c r="C507" s="168">
        <v>0.3538</v>
      </c>
      <c r="D507" s="169">
        <f t="shared" si="7"/>
        <v>253.45524399999999</v>
      </c>
      <c r="E507" s="170">
        <v>69</v>
      </c>
      <c r="F507" s="171" t="s">
        <v>6026</v>
      </c>
      <c r="G507" s="170">
        <v>3</v>
      </c>
      <c r="H507" s="172" t="s">
        <v>5765</v>
      </c>
      <c r="I507" s="155">
        <v>28</v>
      </c>
      <c r="J507" s="155" t="s">
        <v>4984</v>
      </c>
      <c r="K507" s="173" t="s">
        <v>4985</v>
      </c>
    </row>
    <row r="508" spans="1:11" ht="12.75" x14ac:dyDescent="0.2">
      <c r="A508" s="166" t="s">
        <v>6028</v>
      </c>
      <c r="B508" s="167" t="s">
        <v>2625</v>
      </c>
      <c r="C508" s="168">
        <v>0.3019</v>
      </c>
      <c r="D508" s="169">
        <f t="shared" si="7"/>
        <v>216.27512200000001</v>
      </c>
      <c r="E508" s="170">
        <v>69</v>
      </c>
      <c r="F508" s="171" t="s">
        <v>6026</v>
      </c>
      <c r="G508" s="170">
        <v>3</v>
      </c>
      <c r="H508" s="172" t="s">
        <v>5765</v>
      </c>
      <c r="I508" s="155">
        <v>48</v>
      </c>
      <c r="J508" s="155" t="s">
        <v>5475</v>
      </c>
      <c r="K508" s="173" t="s">
        <v>4985</v>
      </c>
    </row>
    <row r="509" spans="1:11" ht="12.75" x14ac:dyDescent="0.2">
      <c r="A509" s="166" t="s">
        <v>6029</v>
      </c>
      <c r="B509" s="167" t="s">
        <v>2631</v>
      </c>
      <c r="C509" s="168">
        <v>0.38200000000000001</v>
      </c>
      <c r="D509" s="169">
        <f t="shared" si="7"/>
        <v>273.65715999999998</v>
      </c>
      <c r="E509" s="170">
        <v>69</v>
      </c>
      <c r="F509" s="171" t="s">
        <v>6026</v>
      </c>
      <c r="G509" s="170">
        <v>3</v>
      </c>
      <c r="H509" s="172" t="s">
        <v>5765</v>
      </c>
      <c r="I509" s="155">
        <v>28</v>
      </c>
      <c r="J509" s="155" t="s">
        <v>4984</v>
      </c>
      <c r="K509" s="173" t="s">
        <v>4985</v>
      </c>
    </row>
    <row r="510" spans="1:11" ht="12.75" x14ac:dyDescent="0.2">
      <c r="A510" s="166" t="s">
        <v>6030</v>
      </c>
      <c r="B510" s="167" t="s">
        <v>2637</v>
      </c>
      <c r="C510" s="168">
        <v>0.33139999999999997</v>
      </c>
      <c r="D510" s="169">
        <f t="shared" si="7"/>
        <v>237.40833199999997</v>
      </c>
      <c r="E510" s="170">
        <v>69</v>
      </c>
      <c r="F510" s="171" t="s">
        <v>6026</v>
      </c>
      <c r="G510" s="170">
        <v>3</v>
      </c>
      <c r="H510" s="172" t="s">
        <v>5765</v>
      </c>
      <c r="I510" s="155">
        <v>28</v>
      </c>
      <c r="J510" s="155" t="s">
        <v>4984</v>
      </c>
      <c r="K510" s="173" t="s">
        <v>4985</v>
      </c>
    </row>
    <row r="511" spans="1:11" ht="12.75" x14ac:dyDescent="0.2">
      <c r="A511" s="166" t="s">
        <v>6031</v>
      </c>
      <c r="B511" s="167" t="s">
        <v>2655</v>
      </c>
      <c r="C511" s="168">
        <v>0.60499999999999998</v>
      </c>
      <c r="D511" s="169">
        <f t="shared" si="7"/>
        <v>433.40989999999999</v>
      </c>
      <c r="E511" s="170">
        <v>70</v>
      </c>
      <c r="F511" s="171" t="s">
        <v>6032</v>
      </c>
      <c r="G511" s="170">
        <v>3</v>
      </c>
      <c r="H511" s="172" t="s">
        <v>5765</v>
      </c>
      <c r="I511" s="155">
        <v>44</v>
      </c>
      <c r="J511" s="155" t="s">
        <v>6033</v>
      </c>
      <c r="K511" s="173" t="s">
        <v>4985</v>
      </c>
    </row>
    <row r="512" spans="1:11" ht="12.75" x14ac:dyDescent="0.2">
      <c r="A512" s="166" t="s">
        <v>6034</v>
      </c>
      <c r="B512" s="167" t="s">
        <v>6035</v>
      </c>
      <c r="C512" s="168">
        <v>0.32850000000000001</v>
      </c>
      <c r="D512" s="169">
        <f t="shared" si="7"/>
        <v>235.33083000000002</v>
      </c>
      <c r="E512" s="170">
        <v>70</v>
      </c>
      <c r="F512" s="171" t="s">
        <v>6032</v>
      </c>
      <c r="G512" s="170">
        <v>3</v>
      </c>
      <c r="H512" s="172" t="s">
        <v>5765</v>
      </c>
      <c r="I512" s="155">
        <v>44</v>
      </c>
      <c r="J512" s="155" t="s">
        <v>6033</v>
      </c>
      <c r="K512" s="173" t="s">
        <v>4985</v>
      </c>
    </row>
    <row r="513" spans="1:11" ht="12.75" x14ac:dyDescent="0.2">
      <c r="A513" s="166" t="s">
        <v>6036</v>
      </c>
      <c r="B513" s="167" t="s">
        <v>2667</v>
      </c>
      <c r="C513" s="168">
        <v>0.51119999999999999</v>
      </c>
      <c r="D513" s="169">
        <f t="shared" si="7"/>
        <v>366.21345600000001</v>
      </c>
      <c r="E513" s="170">
        <v>70</v>
      </c>
      <c r="F513" s="171" t="s">
        <v>6032</v>
      </c>
      <c r="G513" s="170">
        <v>3</v>
      </c>
      <c r="H513" s="172" t="s">
        <v>5765</v>
      </c>
      <c r="I513" s="155">
        <v>44</v>
      </c>
      <c r="J513" s="155" t="s">
        <v>6033</v>
      </c>
      <c r="K513" s="173" t="s">
        <v>4985</v>
      </c>
    </row>
    <row r="514" spans="1:11" ht="12.75" x14ac:dyDescent="0.2">
      <c r="A514" s="166" t="s">
        <v>6037</v>
      </c>
      <c r="B514" s="167" t="s">
        <v>2673</v>
      </c>
      <c r="C514" s="168">
        <v>0.42249999999999999</v>
      </c>
      <c r="D514" s="169">
        <f t="shared" si="7"/>
        <v>302.67054999999999</v>
      </c>
      <c r="E514" s="170">
        <v>70</v>
      </c>
      <c r="F514" s="171" t="s">
        <v>6032</v>
      </c>
      <c r="G514" s="170">
        <v>3</v>
      </c>
      <c r="H514" s="172" t="s">
        <v>5765</v>
      </c>
      <c r="I514" s="155">
        <v>44</v>
      </c>
      <c r="J514" s="155" t="s">
        <v>6033</v>
      </c>
      <c r="K514" s="173" t="s">
        <v>4985</v>
      </c>
    </row>
    <row r="515" spans="1:11" ht="12.75" x14ac:dyDescent="0.2">
      <c r="A515" s="166" t="s">
        <v>6038</v>
      </c>
      <c r="B515" s="167" t="s">
        <v>2679</v>
      </c>
      <c r="C515" s="168">
        <v>0.2681</v>
      </c>
      <c r="D515" s="169">
        <f t="shared" si="7"/>
        <v>192.06147799999999</v>
      </c>
      <c r="E515" s="170">
        <v>70</v>
      </c>
      <c r="F515" s="171" t="s">
        <v>6032</v>
      </c>
      <c r="G515" s="170">
        <v>3</v>
      </c>
      <c r="H515" s="172" t="s">
        <v>5765</v>
      </c>
      <c r="I515" s="155">
        <v>44</v>
      </c>
      <c r="J515" s="155" t="s">
        <v>6033</v>
      </c>
      <c r="K515" s="173" t="s">
        <v>4985</v>
      </c>
    </row>
    <row r="516" spans="1:11" ht="12.75" x14ac:dyDescent="0.2">
      <c r="A516" s="166" t="s">
        <v>6039</v>
      </c>
      <c r="B516" s="167" t="s">
        <v>6040</v>
      </c>
      <c r="C516" s="168">
        <v>0.2467</v>
      </c>
      <c r="D516" s="169">
        <f t="shared" si="7"/>
        <v>176.73094599999999</v>
      </c>
      <c r="E516" s="170">
        <v>70</v>
      </c>
      <c r="F516" s="171" t="s">
        <v>6032</v>
      </c>
      <c r="G516" s="170">
        <v>3</v>
      </c>
      <c r="H516" s="172" t="s">
        <v>5765</v>
      </c>
      <c r="I516" s="155">
        <v>44</v>
      </c>
      <c r="J516" s="155" t="s">
        <v>6033</v>
      </c>
      <c r="K516" s="173" t="s">
        <v>4985</v>
      </c>
    </row>
    <row r="517" spans="1:11" ht="12.75" x14ac:dyDescent="0.2">
      <c r="A517" s="166" t="s">
        <v>6041</v>
      </c>
      <c r="B517" s="167" t="s">
        <v>2691</v>
      </c>
      <c r="C517" s="168">
        <v>0.30370000000000003</v>
      </c>
      <c r="D517" s="169">
        <f t="shared" si="7"/>
        <v>217.56460600000003</v>
      </c>
      <c r="E517" s="170">
        <v>71</v>
      </c>
      <c r="F517" s="171" t="s">
        <v>6042</v>
      </c>
      <c r="G517" s="170">
        <v>3</v>
      </c>
      <c r="H517" s="172" t="s">
        <v>5765</v>
      </c>
      <c r="I517" s="155">
        <v>25</v>
      </c>
      <c r="J517" s="155" t="s">
        <v>5306</v>
      </c>
      <c r="K517" s="173" t="s">
        <v>4985</v>
      </c>
    </row>
    <row r="518" spans="1:11" ht="12.75" x14ac:dyDescent="0.2">
      <c r="A518" s="166" t="s">
        <v>6043</v>
      </c>
      <c r="B518" s="167" t="s">
        <v>6044</v>
      </c>
      <c r="C518" s="168">
        <v>0.26850000000000002</v>
      </c>
      <c r="D518" s="169">
        <f t="shared" ref="D518:D578" si="8">C518*$D$3</f>
        <v>192.34803000000002</v>
      </c>
      <c r="E518" s="170">
        <v>71</v>
      </c>
      <c r="F518" s="171" t="s">
        <v>6042</v>
      </c>
      <c r="G518" s="170">
        <v>3</v>
      </c>
      <c r="H518" s="172" t="s">
        <v>5765</v>
      </c>
      <c r="I518" s="155">
        <v>25</v>
      </c>
      <c r="J518" s="155" t="s">
        <v>5306</v>
      </c>
      <c r="K518" s="173" t="s">
        <v>4985</v>
      </c>
    </row>
    <row r="519" spans="1:11" ht="12.75" x14ac:dyDescent="0.2">
      <c r="A519" s="166" t="s">
        <v>6045</v>
      </c>
      <c r="B519" s="167" t="s">
        <v>6046</v>
      </c>
      <c r="C519" s="168">
        <v>0.32169999999999999</v>
      </c>
      <c r="D519" s="169">
        <f t="shared" si="8"/>
        <v>230.45944599999999</v>
      </c>
      <c r="E519" s="170">
        <v>71</v>
      </c>
      <c r="F519" s="171" t="s">
        <v>6042</v>
      </c>
      <c r="G519" s="170">
        <v>3</v>
      </c>
      <c r="H519" s="172" t="s">
        <v>5765</v>
      </c>
      <c r="I519" s="155">
        <v>25</v>
      </c>
      <c r="J519" s="155" t="s">
        <v>5306</v>
      </c>
      <c r="K519" s="173" t="s">
        <v>4985</v>
      </c>
    </row>
    <row r="520" spans="1:11" ht="12.75" x14ac:dyDescent="0.2">
      <c r="A520" s="166" t="s">
        <v>6047</v>
      </c>
      <c r="B520" s="167" t="s">
        <v>2709</v>
      </c>
      <c r="C520" s="168">
        <v>0.2611</v>
      </c>
      <c r="D520" s="169">
        <f t="shared" si="8"/>
        <v>187.046818</v>
      </c>
      <c r="E520" s="170">
        <v>71</v>
      </c>
      <c r="F520" s="171" t="s">
        <v>6042</v>
      </c>
      <c r="G520" s="170">
        <v>3</v>
      </c>
      <c r="H520" s="172" t="s">
        <v>5765</v>
      </c>
      <c r="I520" s="155">
        <v>25</v>
      </c>
      <c r="J520" s="155" t="s">
        <v>5306</v>
      </c>
      <c r="K520" s="173" t="s">
        <v>4985</v>
      </c>
    </row>
    <row r="521" spans="1:11" ht="12.75" x14ac:dyDescent="0.2">
      <c r="A521" s="166" t="s">
        <v>6048</v>
      </c>
      <c r="B521" s="167" t="s">
        <v>6049</v>
      </c>
      <c r="C521" s="168">
        <v>0.23400000000000001</v>
      </c>
      <c r="D521" s="169">
        <f t="shared" si="8"/>
        <v>167.63292000000001</v>
      </c>
      <c r="E521" s="170">
        <v>71</v>
      </c>
      <c r="F521" s="171" t="s">
        <v>6042</v>
      </c>
      <c r="G521" s="170">
        <v>3</v>
      </c>
      <c r="H521" s="172" t="s">
        <v>5765</v>
      </c>
      <c r="I521" s="155">
        <v>25</v>
      </c>
      <c r="J521" s="155" t="s">
        <v>5306</v>
      </c>
      <c r="K521" s="173" t="s">
        <v>4985</v>
      </c>
    </row>
    <row r="522" spans="1:11" ht="12.75" x14ac:dyDescent="0.2">
      <c r="A522" s="166" t="s">
        <v>6050</v>
      </c>
      <c r="B522" s="167" t="s">
        <v>2721</v>
      </c>
      <c r="C522" s="168">
        <v>0.2591</v>
      </c>
      <c r="D522" s="169">
        <f t="shared" si="8"/>
        <v>185.614058</v>
      </c>
      <c r="E522" s="170">
        <v>71</v>
      </c>
      <c r="F522" s="171" t="s">
        <v>6042</v>
      </c>
      <c r="G522" s="170">
        <v>3</v>
      </c>
      <c r="H522" s="172" t="s">
        <v>5765</v>
      </c>
      <c r="I522" s="155">
        <v>25</v>
      </c>
      <c r="J522" s="155" t="s">
        <v>5306</v>
      </c>
      <c r="K522" s="173" t="s">
        <v>4985</v>
      </c>
    </row>
    <row r="523" spans="1:11" ht="12.75" x14ac:dyDescent="0.2">
      <c r="A523" s="166" t="s">
        <v>6051</v>
      </c>
      <c r="B523" s="167" t="s">
        <v>2727</v>
      </c>
      <c r="C523" s="168">
        <v>0.33939999999999998</v>
      </c>
      <c r="D523" s="169">
        <f t="shared" si="8"/>
        <v>243.13937199999998</v>
      </c>
      <c r="E523" s="170">
        <v>71</v>
      </c>
      <c r="F523" s="171" t="s">
        <v>6042</v>
      </c>
      <c r="G523" s="170">
        <v>3</v>
      </c>
      <c r="H523" s="172" t="s">
        <v>5765</v>
      </c>
      <c r="I523" s="155">
        <v>25</v>
      </c>
      <c r="J523" s="155" t="s">
        <v>5306</v>
      </c>
      <c r="K523" s="173" t="s">
        <v>4985</v>
      </c>
    </row>
    <row r="524" spans="1:11" ht="12.75" x14ac:dyDescent="0.2">
      <c r="A524" s="166" t="s">
        <v>6052</v>
      </c>
      <c r="B524" s="167" t="s">
        <v>6053</v>
      </c>
      <c r="C524" s="168">
        <v>0.28810000000000002</v>
      </c>
      <c r="D524" s="169">
        <f t="shared" si="8"/>
        <v>206.38907800000001</v>
      </c>
      <c r="E524" s="170">
        <v>71</v>
      </c>
      <c r="F524" s="171" t="s">
        <v>6042</v>
      </c>
      <c r="G524" s="170">
        <v>3</v>
      </c>
      <c r="H524" s="172" t="s">
        <v>5765</v>
      </c>
      <c r="I524" s="155">
        <v>25</v>
      </c>
      <c r="J524" s="155" t="s">
        <v>5306</v>
      </c>
      <c r="K524" s="173" t="s">
        <v>4985</v>
      </c>
    </row>
    <row r="525" spans="1:11" ht="12.75" x14ac:dyDescent="0.2">
      <c r="A525" s="166" t="s">
        <v>6054</v>
      </c>
      <c r="B525" s="167" t="s">
        <v>6055</v>
      </c>
      <c r="C525" s="168">
        <v>0.24979999999999999</v>
      </c>
      <c r="D525" s="169">
        <f t="shared" si="8"/>
        <v>178.95172399999998</v>
      </c>
      <c r="E525" s="170">
        <v>71</v>
      </c>
      <c r="F525" s="171" t="s">
        <v>6042</v>
      </c>
      <c r="G525" s="170">
        <v>3</v>
      </c>
      <c r="H525" s="172" t="s">
        <v>5765</v>
      </c>
      <c r="I525" s="155">
        <v>25</v>
      </c>
      <c r="J525" s="155" t="s">
        <v>5306</v>
      </c>
      <c r="K525" s="173" t="s">
        <v>4985</v>
      </c>
    </row>
    <row r="526" spans="1:11" ht="12.75" x14ac:dyDescent="0.2">
      <c r="A526" s="166" t="s">
        <v>6056</v>
      </c>
      <c r="B526" s="167" t="s">
        <v>6057</v>
      </c>
      <c r="C526" s="168">
        <v>0.23810000000000001</v>
      </c>
      <c r="D526" s="169">
        <f t="shared" si="8"/>
        <v>170.570078</v>
      </c>
      <c r="E526" s="170">
        <v>71</v>
      </c>
      <c r="F526" s="171" t="s">
        <v>6042</v>
      </c>
      <c r="G526" s="170">
        <v>3</v>
      </c>
      <c r="H526" s="172" t="s">
        <v>5765</v>
      </c>
      <c r="I526" s="155">
        <v>25</v>
      </c>
      <c r="J526" s="155" t="s">
        <v>5306</v>
      </c>
      <c r="K526" s="173" t="s">
        <v>4985</v>
      </c>
    </row>
    <row r="527" spans="1:11" ht="12.75" x14ac:dyDescent="0.2">
      <c r="A527" s="166" t="s">
        <v>6058</v>
      </c>
      <c r="B527" s="167" t="s">
        <v>2745</v>
      </c>
      <c r="C527" s="168">
        <v>0.37180000000000002</v>
      </c>
      <c r="D527" s="169">
        <f t="shared" si="8"/>
        <v>266.35008400000004</v>
      </c>
      <c r="E527" s="170">
        <v>71</v>
      </c>
      <c r="F527" s="171" t="s">
        <v>6042</v>
      </c>
      <c r="G527" s="170">
        <v>3</v>
      </c>
      <c r="H527" s="172" t="s">
        <v>5765</v>
      </c>
      <c r="I527" s="155">
        <v>25</v>
      </c>
      <c r="J527" s="155" t="s">
        <v>5306</v>
      </c>
      <c r="K527" s="173" t="s">
        <v>4985</v>
      </c>
    </row>
    <row r="528" spans="1:11" ht="12.75" x14ac:dyDescent="0.2">
      <c r="A528" s="166" t="s">
        <v>6059</v>
      </c>
      <c r="B528" s="167" t="s">
        <v>6060</v>
      </c>
      <c r="C528" s="168">
        <v>0.31059999999999999</v>
      </c>
      <c r="D528" s="169">
        <f t="shared" si="8"/>
        <v>222.50762799999998</v>
      </c>
      <c r="E528" s="170">
        <v>71</v>
      </c>
      <c r="F528" s="171" t="s">
        <v>6042</v>
      </c>
      <c r="G528" s="170">
        <v>3</v>
      </c>
      <c r="H528" s="172" t="s">
        <v>5765</v>
      </c>
      <c r="I528" s="155">
        <v>25</v>
      </c>
      <c r="J528" s="155" t="s">
        <v>5306</v>
      </c>
      <c r="K528" s="173" t="s">
        <v>4985</v>
      </c>
    </row>
    <row r="529" spans="1:11" ht="12.75" x14ac:dyDescent="0.2">
      <c r="A529" s="166" t="s">
        <v>6061</v>
      </c>
      <c r="B529" s="167" t="s">
        <v>2769</v>
      </c>
      <c r="C529" s="168">
        <v>0.30570000000000003</v>
      </c>
      <c r="D529" s="169">
        <f t="shared" si="8"/>
        <v>218.99736600000003</v>
      </c>
      <c r="E529" s="170">
        <v>72</v>
      </c>
      <c r="F529" s="171" t="s">
        <v>6062</v>
      </c>
      <c r="G529" s="170">
        <v>3</v>
      </c>
      <c r="H529" s="172" t="s">
        <v>5765</v>
      </c>
      <c r="I529" s="155">
        <v>26</v>
      </c>
      <c r="J529" s="155" t="s">
        <v>5435</v>
      </c>
      <c r="K529" s="173" t="s">
        <v>4985</v>
      </c>
    </row>
    <row r="530" spans="1:11" ht="12.75" x14ac:dyDescent="0.2">
      <c r="A530" s="166" t="s">
        <v>6063</v>
      </c>
      <c r="B530" s="167" t="s">
        <v>2775</v>
      </c>
      <c r="C530" s="168">
        <v>0.5675</v>
      </c>
      <c r="D530" s="169">
        <f t="shared" si="8"/>
        <v>406.54565000000002</v>
      </c>
      <c r="E530" s="170">
        <v>72</v>
      </c>
      <c r="F530" s="171" t="s">
        <v>6062</v>
      </c>
      <c r="G530" s="170">
        <v>3</v>
      </c>
      <c r="H530" s="172" t="s">
        <v>5765</v>
      </c>
      <c r="I530" s="155">
        <v>26</v>
      </c>
      <c r="J530" s="155" t="s">
        <v>5435</v>
      </c>
      <c r="K530" s="173" t="s">
        <v>4985</v>
      </c>
    </row>
    <row r="531" spans="1:11" ht="12.75" x14ac:dyDescent="0.2">
      <c r="A531" s="166" t="s">
        <v>6064</v>
      </c>
      <c r="B531" s="167" t="s">
        <v>2781</v>
      </c>
      <c r="C531" s="168">
        <v>0.502</v>
      </c>
      <c r="D531" s="169">
        <f t="shared" si="8"/>
        <v>359.62275999999997</v>
      </c>
      <c r="E531" s="170">
        <v>72</v>
      </c>
      <c r="F531" s="171" t="s">
        <v>6062</v>
      </c>
      <c r="G531" s="170">
        <v>3</v>
      </c>
      <c r="H531" s="172" t="s">
        <v>5765</v>
      </c>
      <c r="I531" s="155">
        <v>26</v>
      </c>
      <c r="J531" s="155" t="s">
        <v>5435</v>
      </c>
      <c r="K531" s="173" t="s">
        <v>4985</v>
      </c>
    </row>
    <row r="532" spans="1:11" ht="12.75" x14ac:dyDescent="0.2">
      <c r="A532" s="166" t="s">
        <v>6065</v>
      </c>
      <c r="B532" s="167" t="s">
        <v>2787</v>
      </c>
      <c r="C532" s="168">
        <v>0.48480000000000001</v>
      </c>
      <c r="D532" s="169">
        <f t="shared" si="8"/>
        <v>347.30102399999998</v>
      </c>
      <c r="E532" s="170">
        <v>72</v>
      </c>
      <c r="F532" s="171" t="s">
        <v>6062</v>
      </c>
      <c r="G532" s="170">
        <v>3</v>
      </c>
      <c r="H532" s="172" t="s">
        <v>5765</v>
      </c>
      <c r="I532" s="155">
        <v>26</v>
      </c>
      <c r="J532" s="155" t="s">
        <v>5435</v>
      </c>
      <c r="K532" s="173" t="s">
        <v>4985</v>
      </c>
    </row>
    <row r="533" spans="1:11" ht="12.75" x14ac:dyDescent="0.2">
      <c r="A533" s="166" t="s">
        <v>6066</v>
      </c>
      <c r="B533" s="167" t="s">
        <v>2799</v>
      </c>
      <c r="C533" s="168">
        <v>0.39810000000000001</v>
      </c>
      <c r="D533" s="169">
        <f t="shared" si="8"/>
        <v>285.190878</v>
      </c>
      <c r="E533" s="170">
        <v>73</v>
      </c>
      <c r="F533" s="171" t="s">
        <v>6067</v>
      </c>
      <c r="G533" s="170">
        <v>3</v>
      </c>
      <c r="H533" s="172" t="s">
        <v>5765</v>
      </c>
      <c r="I533" s="155">
        <v>9</v>
      </c>
      <c r="J533" s="155" t="s">
        <v>5140</v>
      </c>
      <c r="K533" s="173" t="s">
        <v>4985</v>
      </c>
    </row>
    <row r="534" spans="1:11" ht="12.75" x14ac:dyDescent="0.2">
      <c r="A534" s="166" t="s">
        <v>6068</v>
      </c>
      <c r="B534" s="167" t="s">
        <v>2805</v>
      </c>
      <c r="C534" s="168">
        <v>0.52739999999999998</v>
      </c>
      <c r="D534" s="169">
        <f t="shared" si="8"/>
        <v>377.81881199999998</v>
      </c>
      <c r="E534" s="170">
        <v>73</v>
      </c>
      <c r="F534" s="171" t="s">
        <v>6067</v>
      </c>
      <c r="G534" s="170">
        <v>3</v>
      </c>
      <c r="H534" s="172" t="s">
        <v>5765</v>
      </c>
      <c r="I534" s="155">
        <v>9</v>
      </c>
      <c r="J534" s="155" t="s">
        <v>5140</v>
      </c>
      <c r="K534" s="173" t="s">
        <v>4985</v>
      </c>
    </row>
    <row r="535" spans="1:11" ht="12.75" x14ac:dyDescent="0.2">
      <c r="A535" s="166" t="s">
        <v>6069</v>
      </c>
      <c r="B535" s="167" t="s">
        <v>2811</v>
      </c>
      <c r="C535" s="168">
        <v>0.32819999999999999</v>
      </c>
      <c r="D535" s="169">
        <f t="shared" si="8"/>
        <v>235.115916</v>
      </c>
      <c r="E535" s="170">
        <v>73</v>
      </c>
      <c r="F535" s="171" t="s">
        <v>6067</v>
      </c>
      <c r="G535" s="170">
        <v>3</v>
      </c>
      <c r="H535" s="172" t="s">
        <v>5765</v>
      </c>
      <c r="I535" s="155">
        <v>9</v>
      </c>
      <c r="J535" s="155" t="s">
        <v>5140</v>
      </c>
      <c r="K535" s="173" t="s">
        <v>4985</v>
      </c>
    </row>
    <row r="536" spans="1:11" ht="12.75" x14ac:dyDescent="0.2">
      <c r="A536" s="166" t="s">
        <v>6070</v>
      </c>
      <c r="B536" s="167" t="s">
        <v>2817</v>
      </c>
      <c r="C536" s="168">
        <v>0.317</v>
      </c>
      <c r="D536" s="169">
        <f t="shared" si="8"/>
        <v>227.09245999999999</v>
      </c>
      <c r="E536" s="170">
        <v>73</v>
      </c>
      <c r="F536" s="171" t="s">
        <v>6067</v>
      </c>
      <c r="G536" s="170">
        <v>3</v>
      </c>
      <c r="H536" s="172" t="s">
        <v>5765</v>
      </c>
      <c r="I536" s="155">
        <v>9</v>
      </c>
      <c r="J536" s="155" t="s">
        <v>5140</v>
      </c>
      <c r="K536" s="173" t="s">
        <v>4985</v>
      </c>
    </row>
    <row r="537" spans="1:11" ht="12.75" x14ac:dyDescent="0.2">
      <c r="A537" s="166" t="s">
        <v>6071</v>
      </c>
      <c r="B537" s="167" t="s">
        <v>2823</v>
      </c>
      <c r="C537" s="168">
        <v>0.33710000000000001</v>
      </c>
      <c r="D537" s="169">
        <f t="shared" si="8"/>
        <v>241.49169800000001</v>
      </c>
      <c r="E537" s="170">
        <v>73</v>
      </c>
      <c r="F537" s="171" t="s">
        <v>6067</v>
      </c>
      <c r="G537" s="170">
        <v>3</v>
      </c>
      <c r="H537" s="172" t="s">
        <v>5765</v>
      </c>
      <c r="I537" s="155">
        <v>9</v>
      </c>
      <c r="J537" s="155" t="s">
        <v>5140</v>
      </c>
      <c r="K537" s="173" t="s">
        <v>4985</v>
      </c>
    </row>
    <row r="538" spans="1:11" ht="12.75" x14ac:dyDescent="0.2">
      <c r="A538" s="166" t="s">
        <v>6072</v>
      </c>
      <c r="B538" s="167" t="s">
        <v>2841</v>
      </c>
      <c r="C538" s="168">
        <v>0.36330000000000001</v>
      </c>
      <c r="D538" s="169">
        <f t="shared" si="8"/>
        <v>260.26085399999999</v>
      </c>
      <c r="E538" s="170">
        <v>74</v>
      </c>
      <c r="F538" s="171" t="s">
        <v>6073</v>
      </c>
      <c r="G538" s="170">
        <v>3</v>
      </c>
      <c r="H538" s="172" t="s">
        <v>5765</v>
      </c>
      <c r="I538" s="155">
        <v>45</v>
      </c>
      <c r="J538" s="155" t="s">
        <v>6073</v>
      </c>
      <c r="K538" s="173" t="s">
        <v>4985</v>
      </c>
    </row>
    <row r="539" spans="1:11" ht="12.75" x14ac:dyDescent="0.2">
      <c r="A539" s="166" t="s">
        <v>6074</v>
      </c>
      <c r="B539" s="167" t="s">
        <v>2847</v>
      </c>
      <c r="C539" s="168">
        <v>0.32700000000000001</v>
      </c>
      <c r="D539" s="169">
        <f t="shared" si="8"/>
        <v>234.25626</v>
      </c>
      <c r="E539" s="170">
        <v>74</v>
      </c>
      <c r="F539" s="171" t="s">
        <v>6073</v>
      </c>
      <c r="G539" s="170">
        <v>3</v>
      </c>
      <c r="H539" s="172" t="s">
        <v>5765</v>
      </c>
      <c r="I539" s="155">
        <v>45</v>
      </c>
      <c r="J539" s="155" t="s">
        <v>6073</v>
      </c>
      <c r="K539" s="173" t="s">
        <v>4985</v>
      </c>
    </row>
    <row r="540" spans="1:11" ht="12.75" x14ac:dyDescent="0.2">
      <c r="A540" s="166" t="s">
        <v>6075</v>
      </c>
      <c r="B540" s="167" t="s">
        <v>6076</v>
      </c>
      <c r="C540" s="168">
        <v>0.25290000000000001</v>
      </c>
      <c r="D540" s="169">
        <f t="shared" si="8"/>
        <v>181.17250200000001</v>
      </c>
      <c r="E540" s="170">
        <v>59</v>
      </c>
      <c r="F540" s="171" t="s">
        <v>5896</v>
      </c>
      <c r="G540" s="170">
        <v>3</v>
      </c>
      <c r="H540" s="172" t="s">
        <v>5765</v>
      </c>
      <c r="I540" s="155">
        <v>38</v>
      </c>
      <c r="J540" s="155" t="s">
        <v>5055</v>
      </c>
      <c r="K540" s="173" t="s">
        <v>4985</v>
      </c>
    </row>
    <row r="541" spans="1:11" ht="12.75" x14ac:dyDescent="0.2">
      <c r="A541" s="166" t="s">
        <v>6077</v>
      </c>
      <c r="B541" s="167" t="s">
        <v>2859</v>
      </c>
      <c r="C541" s="168">
        <v>0.52059999999999995</v>
      </c>
      <c r="D541" s="169">
        <f t="shared" si="8"/>
        <v>372.94742799999995</v>
      </c>
      <c r="E541" s="170">
        <v>75</v>
      </c>
      <c r="F541" s="171" t="s">
        <v>6078</v>
      </c>
      <c r="G541" s="170">
        <v>3</v>
      </c>
      <c r="H541" s="172" t="s">
        <v>5765</v>
      </c>
      <c r="I541" s="155">
        <v>6</v>
      </c>
      <c r="J541" s="155" t="s">
        <v>5093</v>
      </c>
      <c r="K541" s="173" t="s">
        <v>4985</v>
      </c>
    </row>
    <row r="542" spans="1:11" ht="12.75" x14ac:dyDescent="0.2">
      <c r="A542" s="166" t="s">
        <v>6079</v>
      </c>
      <c r="B542" s="167" t="s">
        <v>2865</v>
      </c>
      <c r="C542" s="168">
        <v>0.27539999999999998</v>
      </c>
      <c r="D542" s="169">
        <f t="shared" si="8"/>
        <v>197.29105199999998</v>
      </c>
      <c r="E542" s="170">
        <v>75</v>
      </c>
      <c r="F542" s="171" t="s">
        <v>6078</v>
      </c>
      <c r="G542" s="170">
        <v>3</v>
      </c>
      <c r="H542" s="172" t="s">
        <v>5765</v>
      </c>
      <c r="I542" s="155">
        <v>6</v>
      </c>
      <c r="J542" s="155" t="s">
        <v>5093</v>
      </c>
      <c r="K542" s="173" t="s">
        <v>4985</v>
      </c>
    </row>
    <row r="543" spans="1:11" ht="12.75" x14ac:dyDescent="0.2">
      <c r="A543" s="166" t="s">
        <v>6080</v>
      </c>
      <c r="B543" s="167" t="s">
        <v>2871</v>
      </c>
      <c r="C543" s="168">
        <v>0.21410000000000001</v>
      </c>
      <c r="D543" s="169">
        <f t="shared" si="8"/>
        <v>153.376958</v>
      </c>
      <c r="E543" s="170">
        <v>75</v>
      </c>
      <c r="F543" s="171" t="s">
        <v>6078</v>
      </c>
      <c r="G543" s="170">
        <v>3</v>
      </c>
      <c r="H543" s="172" t="s">
        <v>5765</v>
      </c>
      <c r="I543" s="155">
        <v>6</v>
      </c>
      <c r="J543" s="155" t="s">
        <v>5093</v>
      </c>
      <c r="K543" s="173" t="s">
        <v>4985</v>
      </c>
    </row>
    <row r="544" spans="1:11" ht="12.75" x14ac:dyDescent="0.2">
      <c r="A544" s="166" t="s">
        <v>6081</v>
      </c>
      <c r="B544" s="167" t="s">
        <v>2877</v>
      </c>
      <c r="C544" s="168">
        <v>0.21990000000000001</v>
      </c>
      <c r="D544" s="169">
        <f t="shared" si="8"/>
        <v>157.53196200000002</v>
      </c>
      <c r="E544" s="170">
        <v>75</v>
      </c>
      <c r="F544" s="171" t="s">
        <v>6078</v>
      </c>
      <c r="G544" s="170">
        <v>3</v>
      </c>
      <c r="H544" s="172" t="s">
        <v>5765</v>
      </c>
      <c r="I544" s="155">
        <v>6</v>
      </c>
      <c r="J544" s="155" t="s">
        <v>5093</v>
      </c>
      <c r="K544" s="173" t="s">
        <v>4985</v>
      </c>
    </row>
    <row r="545" spans="1:11" ht="12.75" x14ac:dyDescent="0.2">
      <c r="A545" s="166" t="s">
        <v>6082</v>
      </c>
      <c r="B545" s="167" t="s">
        <v>6083</v>
      </c>
      <c r="C545" s="168">
        <v>0.2261</v>
      </c>
      <c r="D545" s="169">
        <f t="shared" si="8"/>
        <v>161.97351799999998</v>
      </c>
      <c r="E545" s="170">
        <v>75</v>
      </c>
      <c r="F545" s="171" t="s">
        <v>6078</v>
      </c>
      <c r="G545" s="170">
        <v>3</v>
      </c>
      <c r="H545" s="172" t="s">
        <v>5765</v>
      </c>
      <c r="I545" s="155">
        <v>6</v>
      </c>
      <c r="J545" s="155" t="s">
        <v>5093</v>
      </c>
      <c r="K545" s="173" t="s">
        <v>4985</v>
      </c>
    </row>
    <row r="546" spans="1:11" ht="12.75" x14ac:dyDescent="0.2">
      <c r="A546" s="166" t="s">
        <v>6084</v>
      </c>
      <c r="B546" s="167" t="s">
        <v>6085</v>
      </c>
      <c r="C546" s="168">
        <v>0.2908</v>
      </c>
      <c r="D546" s="169">
        <f t="shared" si="8"/>
        <v>208.32330400000001</v>
      </c>
      <c r="E546" s="170">
        <v>75</v>
      </c>
      <c r="F546" s="171" t="s">
        <v>6078</v>
      </c>
      <c r="G546" s="170">
        <v>3</v>
      </c>
      <c r="H546" s="172" t="s">
        <v>5765</v>
      </c>
      <c r="I546" s="155">
        <v>12</v>
      </c>
      <c r="J546" s="155" t="s">
        <v>5219</v>
      </c>
      <c r="K546" s="173" t="s">
        <v>4985</v>
      </c>
    </row>
    <row r="547" spans="1:11" ht="12.75" x14ac:dyDescent="0.2">
      <c r="A547" s="166" t="s">
        <v>6086</v>
      </c>
      <c r="B547" s="167" t="s">
        <v>6087</v>
      </c>
      <c r="C547" s="168">
        <v>0.30080000000000001</v>
      </c>
      <c r="D547" s="169">
        <f t="shared" si="8"/>
        <v>215.48710400000002</v>
      </c>
      <c r="E547" s="170">
        <v>77</v>
      </c>
      <c r="F547" s="171" t="s">
        <v>6088</v>
      </c>
      <c r="G547" s="170">
        <v>3</v>
      </c>
      <c r="H547" s="172" t="s">
        <v>5765</v>
      </c>
      <c r="I547" s="155">
        <v>12</v>
      </c>
      <c r="J547" s="155" t="s">
        <v>5219</v>
      </c>
      <c r="K547" s="173" t="s">
        <v>4985</v>
      </c>
    </row>
    <row r="548" spans="1:11" ht="12.75" x14ac:dyDescent="0.2">
      <c r="A548" s="166" t="s">
        <v>6089</v>
      </c>
      <c r="B548" s="167" t="s">
        <v>6090</v>
      </c>
      <c r="C548" s="168">
        <v>0.2203</v>
      </c>
      <c r="D548" s="169">
        <f t="shared" si="8"/>
        <v>157.81851399999999</v>
      </c>
      <c r="E548" s="170">
        <v>77</v>
      </c>
      <c r="F548" s="171" t="s">
        <v>6088</v>
      </c>
      <c r="G548" s="170">
        <v>3</v>
      </c>
      <c r="H548" s="172" t="s">
        <v>5765</v>
      </c>
      <c r="I548" s="155">
        <v>12</v>
      </c>
      <c r="J548" s="155" t="s">
        <v>5219</v>
      </c>
      <c r="K548" s="173" t="s">
        <v>4985</v>
      </c>
    </row>
    <row r="549" spans="1:11" ht="12.75" x14ac:dyDescent="0.2">
      <c r="A549" s="166" t="s">
        <v>6091</v>
      </c>
      <c r="B549" s="167" t="s">
        <v>6092</v>
      </c>
      <c r="C549" s="168">
        <v>0.23100000000000001</v>
      </c>
      <c r="D549" s="169">
        <f t="shared" si="8"/>
        <v>165.48378</v>
      </c>
      <c r="E549" s="170">
        <v>77</v>
      </c>
      <c r="F549" s="171" t="s">
        <v>6088</v>
      </c>
      <c r="G549" s="170">
        <v>3</v>
      </c>
      <c r="H549" s="172" t="s">
        <v>5765</v>
      </c>
      <c r="I549" s="155">
        <v>12</v>
      </c>
      <c r="J549" s="155" t="s">
        <v>5219</v>
      </c>
      <c r="K549" s="173" t="s">
        <v>4985</v>
      </c>
    </row>
    <row r="550" spans="1:11" ht="12.75" x14ac:dyDescent="0.2">
      <c r="A550" s="166" t="s">
        <v>6093</v>
      </c>
      <c r="B550" s="167" t="s">
        <v>6094</v>
      </c>
      <c r="C550" s="168">
        <v>0.27789999999999998</v>
      </c>
      <c r="D550" s="169">
        <f t="shared" si="8"/>
        <v>199.08200199999999</v>
      </c>
      <c r="E550" s="170">
        <v>77</v>
      </c>
      <c r="F550" s="171" t="s">
        <v>6088</v>
      </c>
      <c r="G550" s="170">
        <v>3</v>
      </c>
      <c r="H550" s="172" t="s">
        <v>5765</v>
      </c>
      <c r="I550" s="155">
        <v>12</v>
      </c>
      <c r="J550" s="155" t="s">
        <v>5219</v>
      </c>
      <c r="K550" s="173" t="s">
        <v>4985</v>
      </c>
    </row>
    <row r="551" spans="1:11" ht="12.75" x14ac:dyDescent="0.2">
      <c r="A551" s="166" t="s">
        <v>6095</v>
      </c>
      <c r="B551" s="167" t="s">
        <v>6096</v>
      </c>
      <c r="C551" s="168">
        <v>0.4229</v>
      </c>
      <c r="D551" s="169">
        <f t="shared" si="8"/>
        <v>302.95710200000002</v>
      </c>
      <c r="E551" s="170">
        <v>76</v>
      </c>
      <c r="F551" s="171" t="s">
        <v>6097</v>
      </c>
      <c r="G551" s="170">
        <v>3</v>
      </c>
      <c r="H551" s="172" t="s">
        <v>5765</v>
      </c>
      <c r="I551" s="155">
        <v>44</v>
      </c>
      <c r="J551" s="155" t="s">
        <v>6033</v>
      </c>
      <c r="K551" s="173" t="s">
        <v>4985</v>
      </c>
    </row>
    <row r="552" spans="1:11" ht="12.75" x14ac:dyDescent="0.2">
      <c r="A552" s="166" t="s">
        <v>6098</v>
      </c>
      <c r="B552" s="167" t="s">
        <v>6099</v>
      </c>
      <c r="C552" s="168">
        <v>0.42159999999999997</v>
      </c>
      <c r="D552" s="169">
        <f t="shared" si="8"/>
        <v>302.02580799999998</v>
      </c>
      <c r="E552" s="170">
        <v>76</v>
      </c>
      <c r="F552" s="171" t="s">
        <v>6097</v>
      </c>
      <c r="G552" s="170">
        <v>3</v>
      </c>
      <c r="H552" s="172" t="s">
        <v>5765</v>
      </c>
      <c r="I552" s="155">
        <v>44</v>
      </c>
      <c r="J552" s="155" t="s">
        <v>6033</v>
      </c>
      <c r="K552" s="173" t="s">
        <v>4985</v>
      </c>
    </row>
    <row r="553" spans="1:11" ht="12.75" x14ac:dyDescent="0.2">
      <c r="A553" s="166" t="s">
        <v>6100</v>
      </c>
      <c r="B553" s="167" t="s">
        <v>6101</v>
      </c>
      <c r="C553" s="168">
        <v>0.21110000000000001</v>
      </c>
      <c r="D553" s="169">
        <f t="shared" si="8"/>
        <v>151.22781800000001</v>
      </c>
      <c r="E553" s="170">
        <v>77</v>
      </c>
      <c r="F553" s="171" t="s">
        <v>6088</v>
      </c>
      <c r="G553" s="170">
        <v>3</v>
      </c>
      <c r="H553" s="172" t="s">
        <v>5765</v>
      </c>
      <c r="I553" s="155">
        <v>12</v>
      </c>
      <c r="J553" s="155" t="s">
        <v>5219</v>
      </c>
      <c r="K553" s="173" t="s">
        <v>4985</v>
      </c>
    </row>
    <row r="554" spans="1:11" ht="12.75" x14ac:dyDescent="0.2">
      <c r="A554" s="166" t="s">
        <v>6102</v>
      </c>
      <c r="B554" s="167" t="s">
        <v>6103</v>
      </c>
      <c r="C554" s="168">
        <v>0</v>
      </c>
      <c r="D554" s="169">
        <f t="shared" si="8"/>
        <v>0</v>
      </c>
      <c r="E554" s="170">
        <v>99</v>
      </c>
      <c r="F554" s="171" t="s">
        <v>6104</v>
      </c>
      <c r="G554" s="170">
        <v>8</v>
      </c>
      <c r="H554" s="172" t="s">
        <v>6105</v>
      </c>
      <c r="I554" s="155">
        <v>99</v>
      </c>
      <c r="J554" s="155" t="s">
        <v>6105</v>
      </c>
      <c r="K554" s="173" t="s">
        <v>4985</v>
      </c>
    </row>
    <row r="555" spans="1:11" ht="12.75" x14ac:dyDescent="0.2">
      <c r="A555" s="166" t="s">
        <v>6106</v>
      </c>
      <c r="B555" s="167" t="s">
        <v>6107</v>
      </c>
      <c r="C555" s="168">
        <v>0</v>
      </c>
      <c r="D555" s="169">
        <f t="shared" si="8"/>
        <v>0</v>
      </c>
      <c r="E555" s="170">
        <v>99</v>
      </c>
      <c r="F555" s="171" t="s">
        <v>6104</v>
      </c>
      <c r="G555" s="170">
        <v>8</v>
      </c>
      <c r="H555" s="172" t="s">
        <v>6105</v>
      </c>
      <c r="I555" s="155">
        <v>99</v>
      </c>
      <c r="J555" s="155" t="s">
        <v>6105</v>
      </c>
      <c r="K555" s="173" t="s">
        <v>4985</v>
      </c>
    </row>
    <row r="556" spans="1:11" ht="12.75" x14ac:dyDescent="0.2">
      <c r="A556" s="166" t="s">
        <v>6108</v>
      </c>
      <c r="B556" s="167" t="s">
        <v>6109</v>
      </c>
      <c r="C556" s="168">
        <v>0</v>
      </c>
      <c r="D556" s="169">
        <f t="shared" si="8"/>
        <v>0</v>
      </c>
      <c r="E556" s="170">
        <v>99</v>
      </c>
      <c r="F556" s="171" t="s">
        <v>6104</v>
      </c>
      <c r="G556" s="170">
        <v>8</v>
      </c>
      <c r="H556" s="172" t="s">
        <v>6105</v>
      </c>
      <c r="I556" s="155">
        <v>99</v>
      </c>
      <c r="J556" s="155" t="s">
        <v>6105</v>
      </c>
      <c r="K556" s="173" t="s">
        <v>4985</v>
      </c>
    </row>
    <row r="557" spans="1:11" ht="12.75" x14ac:dyDescent="0.2">
      <c r="A557" s="166" t="s">
        <v>6110</v>
      </c>
      <c r="B557" s="167" t="s">
        <v>6111</v>
      </c>
      <c r="C557" s="168">
        <v>0</v>
      </c>
      <c r="D557" s="169">
        <f t="shared" si="8"/>
        <v>0</v>
      </c>
      <c r="E557" s="170">
        <v>23</v>
      </c>
      <c r="F557" s="171" t="s">
        <v>5167</v>
      </c>
      <c r="G557" s="170">
        <v>7</v>
      </c>
      <c r="H557" s="172" t="s">
        <v>5688</v>
      </c>
      <c r="I557" s="155">
        <v>35</v>
      </c>
      <c r="J557" s="155" t="s">
        <v>5689</v>
      </c>
      <c r="K557" s="173" t="s">
        <v>4985</v>
      </c>
    </row>
    <row r="558" spans="1:11" ht="12.75" x14ac:dyDescent="0.2">
      <c r="A558" s="166" t="s">
        <v>6112</v>
      </c>
      <c r="B558" s="167" t="s">
        <v>6113</v>
      </c>
      <c r="C558" s="168">
        <v>0</v>
      </c>
      <c r="D558" s="169">
        <f t="shared" si="8"/>
        <v>0</v>
      </c>
      <c r="E558" s="170">
        <v>23</v>
      </c>
      <c r="F558" s="171" t="s">
        <v>5167</v>
      </c>
      <c r="G558" s="170">
        <v>7</v>
      </c>
      <c r="H558" s="172" t="s">
        <v>5688</v>
      </c>
      <c r="I558" s="155">
        <v>35</v>
      </c>
      <c r="J558" s="155" t="s">
        <v>5689</v>
      </c>
      <c r="K558" s="173" t="s">
        <v>4985</v>
      </c>
    </row>
    <row r="559" spans="1:11" ht="12.75" x14ac:dyDescent="0.2">
      <c r="A559" s="166" t="s">
        <v>6114</v>
      </c>
      <c r="B559" s="167" t="s">
        <v>6115</v>
      </c>
      <c r="C559" s="168">
        <v>0</v>
      </c>
      <c r="D559" s="169">
        <f t="shared" si="8"/>
        <v>0</v>
      </c>
      <c r="E559" s="170">
        <v>23</v>
      </c>
      <c r="F559" s="171" t="s">
        <v>5167</v>
      </c>
      <c r="G559" s="170">
        <v>7</v>
      </c>
      <c r="H559" s="172" t="s">
        <v>5688</v>
      </c>
      <c r="I559" s="155">
        <v>35</v>
      </c>
      <c r="J559" s="155" t="s">
        <v>5689</v>
      </c>
      <c r="K559" s="173" t="s">
        <v>4985</v>
      </c>
    </row>
    <row r="560" spans="1:11" ht="12.75" x14ac:dyDescent="0.2">
      <c r="A560" s="166" t="s">
        <v>6116</v>
      </c>
      <c r="B560" s="167" t="s">
        <v>6117</v>
      </c>
      <c r="C560" s="168">
        <v>0</v>
      </c>
      <c r="D560" s="169">
        <f t="shared" si="8"/>
        <v>0</v>
      </c>
      <c r="E560" s="170">
        <v>23</v>
      </c>
      <c r="F560" s="171" t="s">
        <v>5167</v>
      </c>
      <c r="G560" s="170">
        <v>7</v>
      </c>
      <c r="H560" s="172" t="s">
        <v>5688</v>
      </c>
      <c r="I560" s="155">
        <v>35</v>
      </c>
      <c r="J560" s="155" t="s">
        <v>5689</v>
      </c>
      <c r="K560" s="173" t="s">
        <v>4985</v>
      </c>
    </row>
    <row r="561" spans="1:11" ht="12.75" x14ac:dyDescent="0.2">
      <c r="A561" s="166" t="s">
        <v>6118</v>
      </c>
      <c r="B561" s="167" t="s">
        <v>6119</v>
      </c>
      <c r="C561" s="168">
        <v>0</v>
      </c>
      <c r="D561" s="169">
        <f t="shared" si="8"/>
        <v>0</v>
      </c>
      <c r="E561" s="170">
        <v>23</v>
      </c>
      <c r="F561" s="171" t="s">
        <v>5167</v>
      </c>
      <c r="G561" s="170">
        <v>7</v>
      </c>
      <c r="H561" s="172" t="s">
        <v>5688</v>
      </c>
      <c r="I561" s="155">
        <v>35</v>
      </c>
      <c r="J561" s="155" t="s">
        <v>5689</v>
      </c>
      <c r="K561" s="173" t="s">
        <v>4985</v>
      </c>
    </row>
    <row r="562" spans="1:11" ht="12.75" x14ac:dyDescent="0.2">
      <c r="A562" s="166" t="s">
        <v>6120</v>
      </c>
      <c r="B562" s="167" t="s">
        <v>6121</v>
      </c>
      <c r="C562" s="168">
        <v>0</v>
      </c>
      <c r="D562" s="169">
        <f t="shared" si="8"/>
        <v>0</v>
      </c>
      <c r="E562" s="170">
        <v>23</v>
      </c>
      <c r="F562" s="171" t="s">
        <v>5167</v>
      </c>
      <c r="G562" s="170">
        <v>7</v>
      </c>
      <c r="H562" s="172" t="s">
        <v>5688</v>
      </c>
      <c r="I562" s="155">
        <v>35</v>
      </c>
      <c r="J562" s="155" t="s">
        <v>5689</v>
      </c>
      <c r="K562" s="173" t="s">
        <v>4985</v>
      </c>
    </row>
    <row r="563" spans="1:11" ht="12.75" x14ac:dyDescent="0.2">
      <c r="A563" s="166" t="s">
        <v>6122</v>
      </c>
      <c r="B563" s="167" t="s">
        <v>6123</v>
      </c>
      <c r="C563" s="168">
        <v>0</v>
      </c>
      <c r="D563" s="169">
        <f t="shared" si="8"/>
        <v>0</v>
      </c>
      <c r="E563" s="170">
        <v>23</v>
      </c>
      <c r="F563" s="171" t="s">
        <v>5167</v>
      </c>
      <c r="G563" s="170">
        <v>7</v>
      </c>
      <c r="H563" s="172" t="s">
        <v>5688</v>
      </c>
      <c r="I563" s="155">
        <v>35</v>
      </c>
      <c r="J563" s="155" t="s">
        <v>5689</v>
      </c>
      <c r="K563" s="173" t="s">
        <v>4985</v>
      </c>
    </row>
    <row r="564" spans="1:11" ht="12.75" x14ac:dyDescent="0.2">
      <c r="A564" s="166" t="s">
        <v>6124</v>
      </c>
      <c r="B564" s="167" t="s">
        <v>6125</v>
      </c>
      <c r="C564" s="168">
        <v>0</v>
      </c>
      <c r="D564" s="169">
        <f t="shared" si="8"/>
        <v>0</v>
      </c>
      <c r="E564" s="170">
        <v>23</v>
      </c>
      <c r="F564" s="171" t="s">
        <v>5167</v>
      </c>
      <c r="G564" s="170">
        <v>7</v>
      </c>
      <c r="H564" s="172" t="s">
        <v>5688</v>
      </c>
      <c r="I564" s="155">
        <v>35</v>
      </c>
      <c r="J564" s="155" t="s">
        <v>5689</v>
      </c>
      <c r="K564" s="173" t="s">
        <v>4985</v>
      </c>
    </row>
    <row r="565" spans="1:11" ht="12.75" x14ac:dyDescent="0.2">
      <c r="A565" s="166" t="s">
        <v>6126</v>
      </c>
      <c r="B565" s="167" t="s">
        <v>6127</v>
      </c>
      <c r="C565" s="168">
        <v>0</v>
      </c>
      <c r="D565" s="169">
        <f t="shared" si="8"/>
        <v>0</v>
      </c>
      <c r="E565" s="170">
        <v>23</v>
      </c>
      <c r="F565" s="171" t="s">
        <v>5167</v>
      </c>
      <c r="G565" s="170">
        <v>7</v>
      </c>
      <c r="H565" s="172" t="s">
        <v>5688</v>
      </c>
      <c r="I565" s="155">
        <v>35</v>
      </c>
      <c r="J565" s="155" t="s">
        <v>5689</v>
      </c>
      <c r="K565" s="173" t="s">
        <v>4985</v>
      </c>
    </row>
    <row r="566" spans="1:11" ht="12.75" x14ac:dyDescent="0.2">
      <c r="A566" s="166" t="s">
        <v>6128</v>
      </c>
      <c r="B566" s="167" t="s">
        <v>6129</v>
      </c>
      <c r="C566" s="168">
        <v>0</v>
      </c>
      <c r="D566" s="169">
        <f t="shared" si="8"/>
        <v>0</v>
      </c>
      <c r="E566" s="170">
        <v>23</v>
      </c>
      <c r="F566" s="171" t="s">
        <v>5167</v>
      </c>
      <c r="G566" s="170">
        <v>7</v>
      </c>
      <c r="H566" s="172" t="s">
        <v>5688</v>
      </c>
      <c r="I566" s="155">
        <v>35</v>
      </c>
      <c r="J566" s="155" t="s">
        <v>5689</v>
      </c>
      <c r="K566" s="173" t="s">
        <v>4985</v>
      </c>
    </row>
    <row r="567" spans="1:11" ht="12.75" x14ac:dyDescent="0.2">
      <c r="A567" s="166" t="s">
        <v>6130</v>
      </c>
      <c r="B567" s="167" t="s">
        <v>6131</v>
      </c>
      <c r="C567" s="168">
        <v>0</v>
      </c>
      <c r="D567" s="169">
        <f t="shared" si="8"/>
        <v>0</v>
      </c>
      <c r="E567" s="170">
        <v>23</v>
      </c>
      <c r="F567" s="171" t="s">
        <v>5167</v>
      </c>
      <c r="G567" s="170">
        <v>7</v>
      </c>
      <c r="H567" s="172" t="s">
        <v>5688</v>
      </c>
      <c r="I567" s="155">
        <v>35</v>
      </c>
      <c r="J567" s="155" t="s">
        <v>5689</v>
      </c>
      <c r="K567" s="173" t="s">
        <v>4985</v>
      </c>
    </row>
    <row r="568" spans="1:11" ht="12.75" x14ac:dyDescent="0.2">
      <c r="A568" s="166" t="s">
        <v>6132</v>
      </c>
      <c r="B568" s="167" t="s">
        <v>6133</v>
      </c>
      <c r="C568" s="168">
        <v>0</v>
      </c>
      <c r="D568" s="169">
        <f t="shared" si="8"/>
        <v>0</v>
      </c>
      <c r="E568" s="170">
        <v>23</v>
      </c>
      <c r="F568" s="171" t="s">
        <v>5167</v>
      </c>
      <c r="G568" s="170">
        <v>7</v>
      </c>
      <c r="H568" s="172" t="s">
        <v>5688</v>
      </c>
      <c r="I568" s="155">
        <v>35</v>
      </c>
      <c r="J568" s="155" t="s">
        <v>5689</v>
      </c>
      <c r="K568" s="173" t="s">
        <v>4985</v>
      </c>
    </row>
    <row r="569" spans="1:11" ht="12.75" x14ac:dyDescent="0.2">
      <c r="A569" s="166" t="s">
        <v>6134</v>
      </c>
      <c r="B569" s="167" t="s">
        <v>6135</v>
      </c>
      <c r="C569" s="168">
        <v>0</v>
      </c>
      <c r="D569" s="169">
        <f t="shared" si="8"/>
        <v>0</v>
      </c>
      <c r="E569" s="170">
        <v>23</v>
      </c>
      <c r="F569" s="171" t="s">
        <v>5167</v>
      </c>
      <c r="G569" s="170">
        <v>7</v>
      </c>
      <c r="H569" s="172" t="s">
        <v>5688</v>
      </c>
      <c r="I569" s="155">
        <v>35</v>
      </c>
      <c r="J569" s="155" t="s">
        <v>5689</v>
      </c>
      <c r="K569" s="173" t="s">
        <v>4985</v>
      </c>
    </row>
    <row r="570" spans="1:11" ht="12.75" x14ac:dyDescent="0.2">
      <c r="A570" s="166" t="s">
        <v>6136</v>
      </c>
      <c r="B570" s="167" t="s">
        <v>6137</v>
      </c>
      <c r="C570" s="168">
        <v>0</v>
      </c>
      <c r="D570" s="169">
        <f t="shared" si="8"/>
        <v>0</v>
      </c>
      <c r="E570" s="170">
        <v>23</v>
      </c>
      <c r="F570" s="171" t="s">
        <v>5167</v>
      </c>
      <c r="G570" s="170">
        <v>7</v>
      </c>
      <c r="H570" s="172" t="s">
        <v>5688</v>
      </c>
      <c r="I570" s="155">
        <v>35</v>
      </c>
      <c r="J570" s="155" t="s">
        <v>5689</v>
      </c>
      <c r="K570" s="173" t="s">
        <v>4985</v>
      </c>
    </row>
    <row r="571" spans="1:11" ht="12.75" x14ac:dyDescent="0.2">
      <c r="A571" s="166" t="s">
        <v>6138</v>
      </c>
      <c r="B571" s="167" t="s">
        <v>6139</v>
      </c>
      <c r="C571" s="168">
        <v>0</v>
      </c>
      <c r="D571" s="169">
        <f t="shared" si="8"/>
        <v>0</v>
      </c>
      <c r="E571" s="170">
        <v>23</v>
      </c>
      <c r="F571" s="171" t="s">
        <v>5167</v>
      </c>
      <c r="G571" s="170">
        <v>7</v>
      </c>
      <c r="H571" s="172" t="s">
        <v>5688</v>
      </c>
      <c r="I571" s="155">
        <v>35</v>
      </c>
      <c r="J571" s="155" t="s">
        <v>5689</v>
      </c>
      <c r="K571" s="173" t="s">
        <v>4985</v>
      </c>
    </row>
    <row r="572" spans="1:11" ht="12.75" x14ac:dyDescent="0.2">
      <c r="A572" s="166" t="s">
        <v>6140</v>
      </c>
      <c r="B572" s="167" t="s">
        <v>6141</v>
      </c>
      <c r="C572" s="168">
        <v>0</v>
      </c>
      <c r="D572" s="169">
        <f t="shared" si="8"/>
        <v>0</v>
      </c>
      <c r="E572" s="170">
        <v>23</v>
      </c>
      <c r="F572" s="171" t="s">
        <v>5167</v>
      </c>
      <c r="G572" s="170">
        <v>7</v>
      </c>
      <c r="H572" s="172" t="s">
        <v>5688</v>
      </c>
      <c r="I572" s="155">
        <v>35</v>
      </c>
      <c r="J572" s="155" t="s">
        <v>5689</v>
      </c>
      <c r="K572" s="173" t="s">
        <v>4985</v>
      </c>
    </row>
    <row r="573" spans="1:11" ht="12.75" x14ac:dyDescent="0.2">
      <c r="A573" s="166" t="s">
        <v>6142</v>
      </c>
      <c r="B573" s="167" t="s">
        <v>6143</v>
      </c>
      <c r="C573" s="168">
        <v>0</v>
      </c>
      <c r="D573" s="169">
        <f t="shared" si="8"/>
        <v>0</v>
      </c>
      <c r="E573" s="170">
        <v>23</v>
      </c>
      <c r="F573" s="171" t="s">
        <v>5167</v>
      </c>
      <c r="G573" s="170">
        <v>7</v>
      </c>
      <c r="H573" s="172" t="s">
        <v>5688</v>
      </c>
      <c r="I573" s="155">
        <v>35</v>
      </c>
      <c r="J573" s="155" t="s">
        <v>5689</v>
      </c>
      <c r="K573" s="173" t="s">
        <v>4985</v>
      </c>
    </row>
    <row r="574" spans="1:11" ht="12.75" x14ac:dyDescent="0.2">
      <c r="A574" s="166" t="s">
        <v>6144</v>
      </c>
      <c r="B574" s="167" t="s">
        <v>6145</v>
      </c>
      <c r="C574" s="168">
        <v>0</v>
      </c>
      <c r="D574" s="169">
        <f t="shared" si="8"/>
        <v>0</v>
      </c>
      <c r="E574" s="170">
        <v>23</v>
      </c>
      <c r="F574" s="171" t="s">
        <v>5167</v>
      </c>
      <c r="G574" s="170">
        <v>7</v>
      </c>
      <c r="H574" s="172" t="s">
        <v>5688</v>
      </c>
      <c r="I574" s="155">
        <v>35</v>
      </c>
      <c r="J574" s="155" t="s">
        <v>5689</v>
      </c>
      <c r="K574" s="173" t="s">
        <v>4985</v>
      </c>
    </row>
    <row r="575" spans="1:11" ht="12.75" x14ac:dyDescent="0.2">
      <c r="A575" s="166" t="s">
        <v>6146</v>
      </c>
      <c r="B575" s="167" t="s">
        <v>6147</v>
      </c>
      <c r="C575" s="168">
        <v>0</v>
      </c>
      <c r="D575" s="169">
        <f t="shared" si="8"/>
        <v>0</v>
      </c>
      <c r="E575" s="170">
        <v>23</v>
      </c>
      <c r="F575" s="171" t="s">
        <v>5167</v>
      </c>
      <c r="G575" s="170">
        <v>7</v>
      </c>
      <c r="H575" s="172" t="s">
        <v>5688</v>
      </c>
      <c r="I575" s="155">
        <v>35</v>
      </c>
      <c r="J575" s="155" t="s">
        <v>5689</v>
      </c>
      <c r="K575" s="173" t="s">
        <v>4985</v>
      </c>
    </row>
    <row r="576" spans="1:11" ht="12.75" x14ac:dyDescent="0.2">
      <c r="A576" s="166" t="s">
        <v>6148</v>
      </c>
      <c r="B576" s="167" t="s">
        <v>6149</v>
      </c>
      <c r="C576" s="168">
        <v>0</v>
      </c>
      <c r="D576" s="169">
        <f t="shared" si="8"/>
        <v>0</v>
      </c>
      <c r="E576" s="170">
        <v>23</v>
      </c>
      <c r="F576" s="171" t="s">
        <v>5167</v>
      </c>
      <c r="G576" s="170">
        <v>7</v>
      </c>
      <c r="H576" s="172" t="s">
        <v>5688</v>
      </c>
      <c r="I576" s="155">
        <v>35</v>
      </c>
      <c r="J576" s="155" t="s">
        <v>5689</v>
      </c>
      <c r="K576" s="173" t="s">
        <v>4985</v>
      </c>
    </row>
    <row r="577" spans="1:11" ht="12.75" x14ac:dyDescent="0.2">
      <c r="A577" s="166" t="s">
        <v>6150</v>
      </c>
      <c r="B577" s="167" t="s">
        <v>6151</v>
      </c>
      <c r="C577" s="168">
        <v>0</v>
      </c>
      <c r="D577" s="169">
        <f t="shared" si="8"/>
        <v>0</v>
      </c>
      <c r="E577" s="170">
        <v>23</v>
      </c>
      <c r="F577" s="171" t="s">
        <v>5167</v>
      </c>
      <c r="G577" s="170">
        <v>4</v>
      </c>
      <c r="H577" s="172" t="s">
        <v>5054</v>
      </c>
      <c r="I577" s="155">
        <v>46</v>
      </c>
      <c r="J577" s="155" t="s">
        <v>6152</v>
      </c>
      <c r="K577" s="173" t="s">
        <v>4985</v>
      </c>
    </row>
    <row r="578" spans="1:11" ht="12.75" x14ac:dyDescent="0.2">
      <c r="A578" s="166" t="s">
        <v>6153</v>
      </c>
      <c r="B578" s="167" t="s">
        <v>6154</v>
      </c>
      <c r="C578" s="168">
        <v>0</v>
      </c>
      <c r="D578" s="169">
        <f t="shared" si="8"/>
        <v>0</v>
      </c>
      <c r="E578" s="170">
        <v>24</v>
      </c>
      <c r="F578" s="171" t="s">
        <v>5649</v>
      </c>
      <c r="G578" s="170">
        <v>6</v>
      </c>
      <c r="H578" s="172" t="s">
        <v>5650</v>
      </c>
      <c r="I578" s="155">
        <v>36</v>
      </c>
      <c r="J578" s="155" t="s">
        <v>5651</v>
      </c>
      <c r="K578" s="173" t="s">
        <v>4985</v>
      </c>
    </row>
  </sheetData>
  <sheetProtection algorithmName="SHA-512" hashValue="fwzh9pJyQBpw8mw2WP9wYzKTri/BfOlLDKlptwZxjD/uwA29NbLI887ntodUkuYIfwvXtdtESmWUzg0PU1S6Lw==" saltValue="cygBj3ASm9u3ZeuzzzAOnw==" spinCount="100000" sheet="1" objects="1" scenarios="1"/>
  <mergeCells count="2">
    <mergeCell ref="A1:K1"/>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Shoppable Services</vt:lpstr>
      <vt:lpstr>CO Medicaid IP DRG Table</vt:lpstr>
      <vt:lpstr>CO Medicaid OP EAPG Table</vt:lpstr>
      <vt:lpstr>NE Medicaid IP APR-DRG Table</vt:lpstr>
      <vt:lpstr>NE Medicaid OP EAPG Table</vt:lpstr>
      <vt:lpstr>'CO Medicaid IP DRG Table'!Print_Area</vt:lpstr>
      <vt:lpstr>'CO Medicaid IP DRG Table'!Print_Titles</vt:lpstr>
      <vt:lpstr>toliz_allstats_togetherTrad0911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rd8926</dc:creator>
  <cp:lastModifiedBy>Karla Dunker</cp:lastModifiedBy>
  <dcterms:created xsi:type="dcterms:W3CDTF">2020-12-21T17:57:13Z</dcterms:created>
  <dcterms:modified xsi:type="dcterms:W3CDTF">2023-01-30T22:39:50Z</dcterms:modified>
</cp:coreProperties>
</file>